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663782C9-807B-4688-A199-4A7C24A2362B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Sheet1!$A$6:$I$522</definedName>
    <definedName name="Christmas">Sheet1!#REF!</definedName>
    <definedName name="FestiveHampers">Sheet1!#REF!</definedName>
    <definedName name="flavoured">Sheet1!$A$49</definedName>
    <definedName name="Flavoured_Range">Sheet1!$A$49</definedName>
    <definedName name="meatyribs">Sheet1!$A$125</definedName>
    <definedName name="Micro">Sheet1!$A$17</definedName>
    <definedName name="_xlnm.Print_Area" localSheetId="0">Sheet1!$A$3:$I$521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8" i="1"/>
  <c r="I156" i="1"/>
  <c r="I389" i="1"/>
  <c r="I15" i="1"/>
  <c r="I14" i="1"/>
  <c r="I13" i="1"/>
  <c r="I12" i="1"/>
  <c r="I311" i="1"/>
  <c r="I91" i="1"/>
  <c r="I90" i="1"/>
  <c r="I89" i="1"/>
  <c r="I88" i="1"/>
  <c r="I87" i="1"/>
  <c r="I86" i="1"/>
  <c r="I85" i="1"/>
  <c r="I84" i="1"/>
  <c r="I93" i="1"/>
  <c r="I94" i="1"/>
  <c r="I95" i="1"/>
  <c r="I96" i="1"/>
  <c r="I97" i="1"/>
  <c r="I98" i="1"/>
  <c r="I99" i="1"/>
  <c r="I75" i="1"/>
  <c r="I74" i="1"/>
  <c r="I73" i="1"/>
  <c r="I122" i="1"/>
  <c r="I121" i="1"/>
  <c r="I120" i="1"/>
  <c r="I119" i="1"/>
  <c r="I63" i="1"/>
  <c r="I62" i="1"/>
  <c r="I61" i="1"/>
  <c r="I60" i="1"/>
  <c r="I59" i="1"/>
  <c r="I58" i="1"/>
  <c r="I57" i="1"/>
  <c r="I113" i="1"/>
  <c r="I114" i="1"/>
  <c r="I115" i="1"/>
  <c r="I116" i="1"/>
  <c r="I117" i="1"/>
  <c r="I478" i="1"/>
  <c r="I477" i="1"/>
  <c r="I307" i="1"/>
  <c r="I118" i="1"/>
  <c r="I112" i="1"/>
  <c r="I111" i="1"/>
  <c r="I110" i="1"/>
  <c r="I109" i="1"/>
  <c r="I108" i="1"/>
  <c r="I107" i="1"/>
  <c r="I106" i="1"/>
  <c r="I105" i="1"/>
  <c r="I104" i="1"/>
  <c r="I103" i="1"/>
  <c r="I102" i="1"/>
  <c r="I416" i="1"/>
  <c r="I415" i="1"/>
  <c r="I414" i="1"/>
  <c r="I361" i="1"/>
  <c r="I159" i="1"/>
  <c r="I164" i="1"/>
  <c r="I163" i="1"/>
  <c r="I162" i="1"/>
  <c r="I161" i="1"/>
  <c r="I160" i="1"/>
  <c r="J172" i="1" l="1"/>
  <c r="J173" i="1"/>
  <c r="J174" i="1"/>
  <c r="J175" i="1"/>
  <c r="J176" i="1"/>
  <c r="J177" i="1"/>
  <c r="J28" i="1" l="1"/>
  <c r="J29" i="1"/>
  <c r="J30" i="1"/>
  <c r="J31" i="1"/>
  <c r="J32" i="1"/>
  <c r="J33" i="1"/>
  <c r="J34" i="1"/>
  <c r="J35" i="1"/>
  <c r="I18" i="1"/>
  <c r="I19" i="1"/>
  <c r="I20" i="1"/>
  <c r="I21" i="1"/>
  <c r="I22" i="1"/>
  <c r="I23" i="1"/>
  <c r="I24" i="1"/>
  <c r="I168" i="1"/>
  <c r="I178" i="1" l="1"/>
  <c r="J178" i="1" a="1"/>
  <c r="J178" i="1" s="1"/>
  <c r="I194" i="1" l="1"/>
  <c r="I169" i="1"/>
  <c r="I479" i="1"/>
  <c r="I469" i="1"/>
  <c r="I464" i="1"/>
  <c r="I463" i="1"/>
  <c r="I462" i="1"/>
  <c r="I461" i="1"/>
  <c r="I141" i="1"/>
  <c r="I140" i="1"/>
  <c r="I139" i="1"/>
  <c r="I138" i="1"/>
  <c r="I129" i="1"/>
  <c r="I130" i="1"/>
  <c r="I131" i="1"/>
  <c r="I132" i="1"/>
  <c r="I435" i="1"/>
  <c r="I436" i="1"/>
  <c r="I437" i="1"/>
  <c r="I438" i="1"/>
  <c r="I499" i="1"/>
  <c r="I427" i="1"/>
  <c r="I202" i="1"/>
  <c r="I408" i="1"/>
  <c r="I407" i="1"/>
  <c r="I406" i="1"/>
  <c r="I362" i="1"/>
  <c r="I339" i="1"/>
  <c r="I333" i="1"/>
  <c r="I326" i="1"/>
  <c r="I319" i="1"/>
  <c r="I383" i="1"/>
  <c r="I382" i="1"/>
  <c r="I381" i="1"/>
  <c r="I380" i="1"/>
  <c r="I379" i="1"/>
  <c r="I378" i="1"/>
  <c r="I83" i="1"/>
  <c r="I82" i="1"/>
  <c r="I81" i="1"/>
  <c r="I80" i="1"/>
  <c r="I79" i="1"/>
  <c r="I78" i="1"/>
  <c r="I77" i="1"/>
  <c r="I72" i="1"/>
  <c r="I71" i="1"/>
  <c r="I70" i="1"/>
  <c r="I69" i="1"/>
  <c r="I68" i="1"/>
  <c r="I67" i="1"/>
  <c r="I66" i="1"/>
  <c r="I64" i="1"/>
  <c r="I56" i="1"/>
  <c r="I55" i="1"/>
  <c r="I54" i="1"/>
  <c r="I53" i="1"/>
  <c r="I52" i="1"/>
  <c r="I51" i="1"/>
  <c r="I205" i="1"/>
  <c r="I248" i="1"/>
  <c r="I247" i="1"/>
  <c r="I246" i="1"/>
  <c r="I245" i="1"/>
  <c r="I244" i="1"/>
  <c r="I243" i="1"/>
  <c r="I242" i="1"/>
  <c r="I241" i="1"/>
  <c r="I237" i="1"/>
  <c r="I236" i="1"/>
  <c r="I232" i="1"/>
  <c r="I227" i="1"/>
  <c r="I226" i="1"/>
  <c r="I46" i="1" l="1"/>
  <c r="I47" i="1"/>
  <c r="I45" i="1"/>
  <c r="I44" i="1"/>
  <c r="I43" i="1"/>
  <c r="I42" i="1"/>
  <c r="I41" i="1"/>
  <c r="I40" i="1"/>
  <c r="I39" i="1"/>
  <c r="I38" i="1"/>
  <c r="I312" i="1" l="1"/>
  <c r="I36" i="1" l="1"/>
  <c r="I25" i="1"/>
  <c r="I410" i="1" l="1"/>
  <c r="I413" i="1"/>
  <c r="I412" i="1"/>
  <c r="I411" i="1"/>
  <c r="I409" i="1"/>
  <c r="I190" i="1" l="1"/>
  <c r="I189" i="1"/>
  <c r="I188" i="1"/>
  <c r="I180" i="1"/>
  <c r="I489" i="1"/>
  <c r="I135" i="1"/>
  <c r="I136" i="1"/>
  <c r="I137" i="1"/>
  <c r="I128" i="1"/>
  <c r="I126" i="1"/>
  <c r="I127" i="1"/>
  <c r="I215" i="1"/>
  <c r="I267" i="1"/>
  <c r="I266" i="1"/>
  <c r="I486" i="1" l="1"/>
  <c r="I495" i="1" l="1"/>
  <c r="I494" i="1"/>
  <c r="I493" i="1"/>
  <c r="I492" i="1"/>
  <c r="I155" i="1"/>
  <c r="I374" i="1" l="1"/>
  <c r="I278" i="1"/>
  <c r="I272" i="1"/>
  <c r="I273" i="1"/>
  <c r="I225" i="1"/>
  <c r="I392" i="1"/>
  <c r="I352" i="1"/>
  <c r="I318" i="1" l="1"/>
  <c r="I518" i="1" l="1"/>
  <c r="I336" i="1" l="1"/>
  <c r="I367" i="1" l="1"/>
  <c r="I300" i="1" l="1"/>
  <c r="I511" i="1" l="1"/>
  <c r="I439" i="1" l="1"/>
  <c r="I182" i="1" l="1"/>
  <c r="I193" i="1" l="1"/>
  <c r="I467" i="1" l="1"/>
  <c r="I431" i="1"/>
  <c r="I335" i="1"/>
  <c r="I332" i="1"/>
  <c r="I154" i="1"/>
  <c r="I331" i="1" l="1"/>
  <c r="I277" i="1"/>
  <c r="I308" i="1" l="1"/>
  <c r="I167" i="1" l="1"/>
  <c r="I166" i="1"/>
  <c r="I153" i="1"/>
  <c r="I152" i="1"/>
  <c r="I151" i="1"/>
  <c r="I150" i="1"/>
  <c r="I466" i="1"/>
  <c r="I181" i="1"/>
  <c r="I500" i="1"/>
  <c r="I187" i="1"/>
  <c r="I186" i="1"/>
  <c r="I191" i="1"/>
  <c r="I192" i="1"/>
  <c r="I185" i="1"/>
  <c r="I184" i="1"/>
  <c r="I183" i="1"/>
  <c r="I369" i="1"/>
  <c r="I358" i="1"/>
  <c r="I474" i="1"/>
  <c r="I199" i="1"/>
  <c r="I198" i="1"/>
  <c r="I314" i="1"/>
  <c r="I468" i="1"/>
  <c r="I403" i="1"/>
  <c r="I330" i="1"/>
  <c r="I517" i="1"/>
  <c r="I475" i="1"/>
  <c r="I473" i="1"/>
  <c r="I470" i="1"/>
  <c r="I303" i="1"/>
  <c r="I203" i="1"/>
  <c r="I204" i="1"/>
  <c r="I206" i="1"/>
  <c r="I207" i="1"/>
  <c r="I208" i="1"/>
  <c r="I515" i="1"/>
  <c r="I444" i="1"/>
  <c r="I258" i="1"/>
  <c r="I259" i="1"/>
  <c r="I257" i="1"/>
  <c r="I324" i="1"/>
  <c r="I476" i="1"/>
  <c r="I472" i="1"/>
  <c r="I371" i="1"/>
  <c r="I368" i="1"/>
  <c r="I256" i="1" l="1"/>
  <c r="I471" i="1"/>
  <c r="I328" i="1"/>
  <c r="I327" i="1"/>
  <c r="I255" i="1"/>
  <c r="I254" i="1"/>
  <c r="I419" i="1"/>
  <c r="I420" i="1"/>
  <c r="I430" i="1"/>
  <c r="I301" i="1"/>
  <c r="I445" i="1"/>
  <c r="I426" i="1"/>
  <c r="I360" i="1"/>
  <c r="I354" i="1"/>
  <c r="I350" i="1"/>
  <c r="I348" i="1"/>
  <c r="I347" i="1"/>
  <c r="I271" i="1"/>
  <c r="I274" i="1"/>
  <c r="I275" i="1"/>
  <c r="I276" i="1"/>
  <c r="I284" i="1"/>
  <c r="I285" i="1"/>
  <c r="I286" i="1"/>
  <c r="I287" i="1"/>
  <c r="I288" i="1"/>
  <c r="I289" i="1"/>
  <c r="I290" i="1"/>
  <c r="I293" i="1"/>
  <c r="I294" i="1"/>
  <c r="I295" i="1"/>
  <c r="I296" i="1"/>
  <c r="I297" i="1"/>
  <c r="I298" i="1"/>
  <c r="I299" i="1"/>
  <c r="I302" i="1"/>
  <c r="I313" i="1"/>
  <c r="I315" i="1"/>
  <c r="I316" i="1"/>
  <c r="I317" i="1"/>
  <c r="I322" i="1"/>
  <c r="I323" i="1"/>
  <c r="I325" i="1"/>
  <c r="I329" i="1"/>
  <c r="I349" i="1"/>
  <c r="I351" i="1"/>
  <c r="I353" i="1"/>
  <c r="I355" i="1"/>
  <c r="I356" i="1"/>
  <c r="I357" i="1"/>
  <c r="I359" i="1"/>
  <c r="I370" i="1"/>
  <c r="I375" i="1"/>
  <c r="I387" i="1"/>
  <c r="I388" i="1"/>
  <c r="I390" i="1"/>
  <c r="I391" i="1"/>
  <c r="I393" i="1"/>
  <c r="I394" i="1"/>
  <c r="I395" i="1"/>
  <c r="I396" i="1"/>
  <c r="I304" i="1"/>
  <c r="I305" i="1"/>
  <c r="I306" i="1"/>
  <c r="I400" i="1"/>
  <c r="I401" i="1"/>
  <c r="I402" i="1"/>
  <c r="I405" i="1"/>
  <c r="I404" i="1"/>
  <c r="I421" i="1"/>
  <c r="I422" i="1"/>
  <c r="I423" i="1"/>
  <c r="I424" i="1"/>
  <c r="I425" i="1"/>
  <c r="I442" i="1"/>
  <c r="I443" i="1"/>
  <c r="I460" i="1"/>
  <c r="I465" i="1"/>
  <c r="I482" i="1"/>
  <c r="I483" i="1"/>
  <c r="I484" i="1"/>
  <c r="I485" i="1"/>
  <c r="I487" i="1"/>
  <c r="I488" i="1"/>
  <c r="I490" i="1"/>
  <c r="I501" i="1"/>
  <c r="I502" i="1"/>
  <c r="I503" i="1"/>
  <c r="I504" i="1"/>
  <c r="I505" i="1"/>
  <c r="I506" i="1"/>
  <c r="I507" i="1"/>
  <c r="I508" i="1"/>
  <c r="I509" i="1"/>
  <c r="I510" i="1"/>
  <c r="I512" i="1"/>
  <c r="I513" i="1"/>
  <c r="I514" i="1"/>
  <c r="I516" i="1"/>
  <c r="I519" i="1"/>
  <c r="I263" i="1"/>
  <c r="I264" i="1"/>
  <c r="I265" i="1"/>
  <c r="I234" i="1"/>
  <c r="I222" i="1"/>
  <c r="I223" i="1"/>
  <c r="I224" i="1"/>
  <c r="I228" i="1"/>
  <c r="I229" i="1"/>
  <c r="I230" i="1"/>
  <c r="I231" i="1"/>
  <c r="I233" i="1"/>
  <c r="I235" i="1"/>
  <c r="I238" i="1"/>
  <c r="I239" i="1"/>
  <c r="I240" i="1"/>
  <c r="I209" i="1"/>
  <c r="I210" i="1"/>
  <c r="I211" i="1"/>
  <c r="I212" i="1"/>
  <c r="I213" i="1"/>
  <c r="I214" i="1"/>
  <c r="I221" i="1"/>
  <c r="I521" i="1" l="1"/>
  <c r="I3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<sst xmlns="http://schemas.openxmlformats.org/spreadsheetml/2006/main" count="971" uniqueCount="434">
  <si>
    <t>Price</t>
  </si>
  <si>
    <t>Unit</t>
  </si>
  <si>
    <t>Quantity</t>
  </si>
  <si>
    <t>Total</t>
  </si>
  <si>
    <t>Per Pack</t>
  </si>
  <si>
    <t>Prime Beef Steaks</t>
  </si>
  <si>
    <t>Each</t>
  </si>
  <si>
    <t>Mix Grills</t>
  </si>
  <si>
    <t>18oz Pork Stack Grill</t>
  </si>
  <si>
    <t>12oz 4 Piece Mix Grill</t>
  </si>
  <si>
    <t>Lamb Chops &amp; Steaks</t>
  </si>
  <si>
    <t>English Rack of Lamb</t>
  </si>
  <si>
    <t>Pork Chops &amp; Steaks</t>
  </si>
  <si>
    <t>12oz D Cut Gammon Steak</t>
  </si>
  <si>
    <t>Award Winning Sausage</t>
  </si>
  <si>
    <t>Per Kg</t>
  </si>
  <si>
    <t>1kg Lincolnshire Sausage</t>
  </si>
  <si>
    <t>1kg Best Pork Sausage</t>
  </si>
  <si>
    <t>1kg Pork &amp; Spring Onion Sausage</t>
  </si>
  <si>
    <t>1kg Pork &amp; Tomato Sausage</t>
  </si>
  <si>
    <t>Sausage Products</t>
  </si>
  <si>
    <t xml:space="preserve">Price </t>
  </si>
  <si>
    <t>Fresh English Beef Joints</t>
  </si>
  <si>
    <t>Lamb Joints</t>
  </si>
  <si>
    <t>Fresh Pork Joints</t>
  </si>
  <si>
    <t>3lb Gammon Joint</t>
  </si>
  <si>
    <t>4lb Gammon Joint</t>
  </si>
  <si>
    <t>5lb Gammon Joint</t>
  </si>
  <si>
    <t>3lb Gammon Hock Joint</t>
  </si>
  <si>
    <t>Fresh Poultry Selection</t>
  </si>
  <si>
    <t>5kg Chicken Fillet</t>
  </si>
  <si>
    <t>Per 5kg</t>
  </si>
  <si>
    <t>Bacon Products</t>
  </si>
  <si>
    <t>1lb Dry Cured Back Bacon</t>
  </si>
  <si>
    <t>1lb Best Back Bacon</t>
  </si>
  <si>
    <t>5lb Best Back Bacon</t>
  </si>
  <si>
    <t>1lb Smoked Back Bacon</t>
  </si>
  <si>
    <t>5lb Smoked Back Bacon</t>
  </si>
  <si>
    <t>1lb Streaky Bacon</t>
  </si>
  <si>
    <t>5lb Streaky Bacon</t>
  </si>
  <si>
    <t>Duck Products</t>
  </si>
  <si>
    <t>Cooked Duck</t>
  </si>
  <si>
    <t>Cheese Selection</t>
  </si>
  <si>
    <t>1kg Mild White Cheddar</t>
  </si>
  <si>
    <t>1kg Mature White Cheddar</t>
  </si>
  <si>
    <t xml:space="preserve">Unit </t>
  </si>
  <si>
    <t>Meaty Spare Ribs</t>
  </si>
  <si>
    <t>Award Winning Burgers</t>
  </si>
  <si>
    <t>Marinade Glazes</t>
  </si>
  <si>
    <t xml:space="preserve">Sticky Maple &amp; Hickory Smoke Glaze                        </t>
  </si>
  <si>
    <t>Per Tub</t>
  </si>
  <si>
    <t xml:space="preserve">Oriental Salt &amp; Pepper Glaze                                       </t>
  </si>
  <si>
    <t xml:space="preserve">Lemon &amp; Pepper Glaze                                                  </t>
  </si>
  <si>
    <t>Rosemary &amp; Garlic</t>
  </si>
  <si>
    <t>Balti Glaze</t>
  </si>
  <si>
    <t>Chinese Glaze</t>
  </si>
  <si>
    <t>Smokey BBQ Glaze</t>
  </si>
  <si>
    <t>Garden Mint Glaze</t>
  </si>
  <si>
    <t>Pepper Steak Coater</t>
  </si>
  <si>
    <t>Garlic Butter Glaze</t>
  </si>
  <si>
    <t xml:space="preserve">Sweet &amp; Sour Glaze                                                       </t>
  </si>
  <si>
    <t>Hot &amp; Spicy Glaze</t>
  </si>
  <si>
    <t>Aussie BBQ Spice</t>
  </si>
  <si>
    <t>Piri Piri Glaze</t>
  </si>
  <si>
    <t>Cajun Glaze</t>
  </si>
  <si>
    <t>Tikka Glaze</t>
  </si>
  <si>
    <t>Tandoori Glaze</t>
  </si>
  <si>
    <t>Name:</t>
  </si>
  <si>
    <t>GRAND TOTAL</t>
  </si>
  <si>
    <t>Cumberland Rings 5 per tray</t>
  </si>
  <si>
    <t xml:space="preserve">1lb Smoked Streaky Bacon                                   </t>
  </si>
  <si>
    <t xml:space="preserve">454g Diced Chicken &amp; Gammon                           </t>
  </si>
  <si>
    <t>Family Hamper</t>
  </si>
  <si>
    <t>Weekly Essentials Hamper</t>
  </si>
  <si>
    <t>Hampers</t>
  </si>
  <si>
    <t>Slimmers Pack</t>
  </si>
  <si>
    <t>Cooked Products/Eggs</t>
  </si>
  <si>
    <t>Free Range Eggs (Box of 6)</t>
  </si>
  <si>
    <t>Large Fresh Eggs (Box of 6)</t>
  </si>
  <si>
    <t>Extra Lean Meat Pack</t>
  </si>
  <si>
    <t>Ghost Chilli Glaze</t>
  </si>
  <si>
    <t>Farmhouse Pork Sausages</t>
  </si>
  <si>
    <t>500 gram Pork Chipolata Sausage</t>
  </si>
  <si>
    <t>Per Pot</t>
  </si>
  <si>
    <t xml:space="preserve">Fresh Pork Dripping                                               </t>
  </si>
  <si>
    <t>1kg Pork &amp; Leek Sausage</t>
  </si>
  <si>
    <t>Halloumi Cheese</t>
  </si>
  <si>
    <t>1lb Pork Pies</t>
  </si>
  <si>
    <t>20oz 7 Piece Mix Grill</t>
  </si>
  <si>
    <t xml:space="preserve">Pork Scratchings                                                                       </t>
  </si>
  <si>
    <t>Per Bag</t>
  </si>
  <si>
    <t>Medium Fresh Eggs (Box of 15)</t>
  </si>
  <si>
    <t>Fresh Beef Dripping</t>
  </si>
  <si>
    <t>Jamaican Jerk Glaze</t>
  </si>
  <si>
    <t>10 x 6oz Chicken Fillets</t>
  </si>
  <si>
    <t>Offal Products</t>
  </si>
  <si>
    <t>Per kg</t>
  </si>
  <si>
    <t>Gluten Free Products</t>
  </si>
  <si>
    <t>4 x 6oz Gluten Free Beef Steak Burgers</t>
  </si>
  <si>
    <t>Large Tray Of 30 Eggs</t>
  </si>
  <si>
    <t>Extra Lean Meat (Slimmers)</t>
  </si>
  <si>
    <t>Spicy Fajita Glaze</t>
  </si>
  <si>
    <t>12oz White Pudding Stick</t>
  </si>
  <si>
    <t>Pastry Products</t>
  </si>
  <si>
    <t>Beef Steak Pie</t>
  </si>
  <si>
    <t>Steak &amp; Stilton Pie</t>
  </si>
  <si>
    <t>Steak &amp; Kidney Pie</t>
  </si>
  <si>
    <t>Chicken &amp; Mushroom Pie</t>
  </si>
  <si>
    <t>Cornish Pasty</t>
  </si>
  <si>
    <t>Jumbo Sausage Roll</t>
  </si>
  <si>
    <t>English Rack Of Lamb</t>
  </si>
  <si>
    <t>Pigs In Blankets (Tray Of 12)</t>
  </si>
  <si>
    <t>10lb Gammon Joint</t>
  </si>
  <si>
    <t>Gammon Products</t>
  </si>
  <si>
    <t>400gm Best Pork Sausage</t>
  </si>
  <si>
    <t>400gm Lincolnshire Sausage</t>
  </si>
  <si>
    <t>1lb Black Pudding Stick</t>
  </si>
  <si>
    <t>3lb Black Pudding Stick</t>
  </si>
  <si>
    <t>9 x Meat Balls</t>
  </si>
  <si>
    <t>TOTAL VALUE</t>
  </si>
  <si>
    <t>Value Sausage</t>
  </si>
  <si>
    <t>If you require 1/2kg packs please place 0.5 in the qty</t>
  </si>
  <si>
    <t>Moroccan Glaze</t>
  </si>
  <si>
    <t>1kg Olde English Sausage</t>
  </si>
  <si>
    <t>12oz Horse Shoe Gammon Steak</t>
  </si>
  <si>
    <t>16oz Horse Shoe Gammon Steak</t>
  </si>
  <si>
    <t xml:space="preserve">1.80kg/4lb Beef Silverside                                                                </t>
  </si>
  <si>
    <t xml:space="preserve">2.26kg/5lb Beef Silverside               </t>
  </si>
  <si>
    <t xml:space="preserve">2.72kg/6lb Beef Silverside                                                                                                </t>
  </si>
  <si>
    <t xml:space="preserve">2.26kg/5lb Beef Salmon Cut            </t>
  </si>
  <si>
    <t xml:space="preserve">1.36KG/3lb Beef Silverside             </t>
  </si>
  <si>
    <t xml:space="preserve">1.36kg/3lb Beef Topside Joint         </t>
  </si>
  <si>
    <t xml:space="preserve">1.80kg/4lb Beef Topside Joint         </t>
  </si>
  <si>
    <t xml:space="preserve">2.26kg/5lb Beef Topside Joint                                          </t>
  </si>
  <si>
    <t>2.72kg/6lb Beef Topside Joint</t>
  </si>
  <si>
    <t>1.36kg/3lb Boneless Brisket</t>
  </si>
  <si>
    <t>1.80kg4lb Boneless Brisket</t>
  </si>
  <si>
    <t>2.26kg/5lb Boneless Brisket</t>
  </si>
  <si>
    <t xml:space="preserve">1.36kg/3lb Rolled Rib of Beef                                         </t>
  </si>
  <si>
    <t>1.80kg/4Lb Pork Collar</t>
  </si>
  <si>
    <t>1.36kg/3lb Rolled Pork Loin ( Rind On)</t>
  </si>
  <si>
    <t>1.80kg/4lb Rolled Pork Loin</t>
  </si>
  <si>
    <t>2.72kg/6lb Rolled Pork Loin</t>
  </si>
  <si>
    <t xml:space="preserve">3.63kg/8lb Rolled Pork Loin                                                      </t>
  </si>
  <si>
    <t>1.36kg/3lb Rolled Pork Shoulder (For Pulled Pork) Rind On</t>
  </si>
  <si>
    <t>2.26kg/5lb Rolled Pork Shoulder (For Pulled Pork) Rind On</t>
  </si>
  <si>
    <t>1.36kg/3lb Belly Pork Slab</t>
  </si>
  <si>
    <t xml:space="preserve">2.26kg/5lb Belly Pork Slab                                                     </t>
  </si>
  <si>
    <t>170g/6oz Fillet Steak</t>
  </si>
  <si>
    <t>227g/8oz Fillet Steak</t>
  </si>
  <si>
    <t>397g/14oz T Bone Steak</t>
  </si>
  <si>
    <t>1lb/454g Pack Braising Steak Slices</t>
  </si>
  <si>
    <t>1lb/454g Beef Steak Mince *Low Fat*</t>
  </si>
  <si>
    <t>1lb/454g Diced Stewing Beef</t>
  </si>
  <si>
    <t>1lb /454g Beef Steak Strips</t>
  </si>
  <si>
    <t>1lb/454g Diced Shin Beef</t>
  </si>
  <si>
    <t>1lb/454g 70% Diced Steak &amp; 30% Diced Kidney</t>
  </si>
  <si>
    <t>1lb/454g Diced Lamb</t>
  </si>
  <si>
    <t>1lb/454g Minced Lamb</t>
  </si>
  <si>
    <t>1lb/454g Diced Pork</t>
  </si>
  <si>
    <t>1lb/454g Minced Pork</t>
  </si>
  <si>
    <t>1lb/454gDiced Chicken</t>
  </si>
  <si>
    <t>8oz/227g Braising Steak Slice</t>
  </si>
  <si>
    <t xml:space="preserve">6oz/170g D Cut Gammon Steak                                           </t>
  </si>
  <si>
    <t>8oz/227g Horse Shoe Gammon Steak</t>
  </si>
  <si>
    <t>8oz/227g D Cut Gammon Steak</t>
  </si>
  <si>
    <t>10oz/284g Barnsley Chop</t>
  </si>
  <si>
    <t>10oz/284g Pork Rib Eye Steak</t>
  </si>
  <si>
    <t>10oz/284g Pork Loin Steak</t>
  </si>
  <si>
    <t>10oz/284g/284g Horse Shoe Gammon Steak</t>
  </si>
  <si>
    <t>10oz/284g D Cut Gammon Steak</t>
  </si>
  <si>
    <t>10oz/284g Chicken Legs</t>
  </si>
  <si>
    <t>10oz/284g Best Rump Steak</t>
  </si>
  <si>
    <t>10oz/284g Sirloin Steak</t>
  </si>
  <si>
    <t>6oz/170g Chicken Fillet</t>
  </si>
  <si>
    <t>8oz/227g Chicken Fillet</t>
  </si>
  <si>
    <t>1lb/454g Chicken Strips</t>
  </si>
  <si>
    <t>1lb/454g Diced Chicken</t>
  </si>
  <si>
    <t>3 x 3oz/85g Lamb Steaks</t>
  </si>
  <si>
    <t>3 x 3oz/85g Lamb Chop</t>
  </si>
  <si>
    <t>8oz/227g Lamb Barnsley Chop</t>
  </si>
  <si>
    <t>2 x 6oz/170g Lamb Leg Steaks</t>
  </si>
  <si>
    <t>4 x 3oz/85g Lamb Cutlet</t>
  </si>
  <si>
    <t>8oz/227g Pork Rib Eye Steak</t>
  </si>
  <si>
    <t>8oz/227g Pork Loin Steak</t>
  </si>
  <si>
    <t>20oz/567g Belly Pork Slices</t>
  </si>
  <si>
    <t>4oz/113g Beef Sandwich Steak</t>
  </si>
  <si>
    <t>6oz/170g Beef Sandwich Steak</t>
  </si>
  <si>
    <t>8oz/227g Beef Sandwich Steak</t>
  </si>
  <si>
    <t>16oz/454g Best Rump Steak</t>
  </si>
  <si>
    <t>16oz/454g Sirloin Steak</t>
  </si>
  <si>
    <t xml:space="preserve">16oz/454g Beef Rib Eye Steak                                                 </t>
  </si>
  <si>
    <t>16oz/454g T Bone Steak</t>
  </si>
  <si>
    <t>20oz/567g Best Rump Steak</t>
  </si>
  <si>
    <t>20oz/567g Beef Rib Eye Steak</t>
  </si>
  <si>
    <t>20oz/567g T Bone Steak</t>
  </si>
  <si>
    <t>32oz/898g Best Rump Steak</t>
  </si>
  <si>
    <t>32oz/898g T Bone Steak</t>
  </si>
  <si>
    <t>4 x 4oz/113g beef Steak Burgers</t>
  </si>
  <si>
    <t>4 x 4oz/113g Pork Apple Burgers</t>
  </si>
  <si>
    <t>4 x 4oz/113g Minted Lamb Burgers</t>
  </si>
  <si>
    <t>4 x 4oz/113g Sausage Burgers</t>
  </si>
  <si>
    <t>6oz/170g Extra Lean Tenderised Beef Steak</t>
  </si>
  <si>
    <t>6oz/170g Extra Lean Gammon Steaks</t>
  </si>
  <si>
    <t>6oz/170g Extra Lean Pork Loin Medallion Steaks</t>
  </si>
  <si>
    <t xml:space="preserve">1lb/454g Extra Lean Beef Steak Mince </t>
  </si>
  <si>
    <t>1lb/454g Extra Lean Diced Stewing Beef</t>
  </si>
  <si>
    <t>1lb/454g Extra Lean Beef Steak Strips</t>
  </si>
  <si>
    <t>1lb/454g Extra Lean Chicken Breast Strips</t>
  </si>
  <si>
    <t>1lb/454g Extra Lean Diced Chicken Breast</t>
  </si>
  <si>
    <t>1lb/454g Extra Lean Diced Turkey Breast</t>
  </si>
  <si>
    <t>4oz/113g Beef Steak Burger</t>
  </si>
  <si>
    <t>4oz/113g Minted Lamb Burger</t>
  </si>
  <si>
    <t>4oz/113g Pork Sausage Burger</t>
  </si>
  <si>
    <t>8oz/227g Beef Steak Burger</t>
  </si>
  <si>
    <t>12oz/340g Monster Burger</t>
  </si>
  <si>
    <t>8oz/227g Lamb Rump</t>
  </si>
  <si>
    <t xml:space="preserve">14oz-16oz/397g-454g Lamb Shanks </t>
  </si>
  <si>
    <t>Steak &amp; Potato</t>
  </si>
  <si>
    <t>12oz/340g Barnsley Chop</t>
  </si>
  <si>
    <t>Steak &amp; Ale Pie</t>
  </si>
  <si>
    <t>6oz/170g Minted Lamb Burger</t>
  </si>
  <si>
    <t>6oz/170g Pork &amp; Apple Burger</t>
  </si>
  <si>
    <t>32oz Monster Grill Pack</t>
  </si>
  <si>
    <t>36oz Monster Combo</t>
  </si>
  <si>
    <t>Monterey Jack Cheese Slices</t>
  </si>
  <si>
    <t>Chinese Meaty Spare Ribs</t>
  </si>
  <si>
    <t>BBQ Meaty Spare Ribs</t>
  </si>
  <si>
    <t>Meaty Pork Spare Ribs</t>
  </si>
  <si>
    <t>Racks Of Ribs</t>
  </si>
  <si>
    <t>12oz Rack Of Pork Ribs</t>
  </si>
  <si>
    <t>12oz Chinese Rack Of Pork Ribs</t>
  </si>
  <si>
    <t>12oz BBQ Rack Of Pork Ribs</t>
  </si>
  <si>
    <t>Burger Bar</t>
  </si>
  <si>
    <t>4oz/113g Pork &amp; Apple Burger</t>
  </si>
  <si>
    <t>4oz/113g Extra Lean Tenderised Beef Steak</t>
  </si>
  <si>
    <t>1lb/454g Bacon Medallion</t>
  </si>
  <si>
    <t>8oz/227g Extra Lean Beef Burger</t>
  </si>
  <si>
    <t>4oz/113g Extra Lean Beef Burger</t>
  </si>
  <si>
    <t>Per KG</t>
  </si>
  <si>
    <t>Large Family 5 Meat Roasting Pack</t>
  </si>
  <si>
    <t>Family 4 Meat Roasting Pack</t>
  </si>
  <si>
    <t>1 Lb Lean Minced Beef</t>
  </si>
  <si>
    <t>Half Fresh Chickens</t>
  </si>
  <si>
    <t>1250g Fresh Chickens</t>
  </si>
  <si>
    <t xml:space="preserve">3LB Fresh Chickens                  </t>
  </si>
  <si>
    <t xml:space="preserve">4lb Fresh Chickens                  </t>
  </si>
  <si>
    <t xml:space="preserve">5lb Fresh Chickens                  </t>
  </si>
  <si>
    <t>Bearnaise Sauce</t>
  </si>
  <si>
    <t>Pepper Sauce</t>
  </si>
  <si>
    <t>Stilton Sauce</t>
  </si>
  <si>
    <t>Steak Diane Sauce</t>
  </si>
  <si>
    <t>Smokey BBQ Sauce</t>
  </si>
  <si>
    <t>Honey Mustard Sauce</t>
  </si>
  <si>
    <t>Sweet Chilli Sauce</t>
  </si>
  <si>
    <t>Mushroom Sauce</t>
  </si>
  <si>
    <t>New Verstegen Micro Sauces 80ml Pots 3 for £4.00</t>
  </si>
  <si>
    <t>New Verstegen Micro Sauces 80ml Pots £1.49 Each</t>
  </si>
  <si>
    <t>Jumbo Pork Sausages (Pack Of 10)</t>
  </si>
  <si>
    <t>1kg Thin Linked Pork Sausage</t>
  </si>
  <si>
    <t>1kg Thin Linked Pork &amp; Tomato Sausage</t>
  </si>
  <si>
    <t>1kg Thin Linked Lincolnshire Pork Sausage</t>
  </si>
  <si>
    <t>454g/1lb Sausage Meat</t>
  </si>
  <si>
    <t>454g/1lb Diced Gammon</t>
  </si>
  <si>
    <t>1kg Gluten Free Lincolnshire Sausage</t>
  </si>
  <si>
    <t>2 x 6oz Sirlion Steak</t>
  </si>
  <si>
    <t>2 x 6oz Peppered Sirloin Steaks</t>
  </si>
  <si>
    <t>Malay Curry Sauce 475g pot serves 4</t>
  </si>
  <si>
    <t>Jalfrezi Curry Sauce 475g pot serves 4</t>
  </si>
  <si>
    <t>Korma Curry Sauce 475g pot serves 4</t>
  </si>
  <si>
    <t>Madras Curry Sauce 475g pot serves 4</t>
  </si>
  <si>
    <t>Masala Curry Sauce 475g pot serves 4</t>
  </si>
  <si>
    <t>Makhani Curry Sauce 475g pot serves 4</t>
  </si>
  <si>
    <t>Thai Green Curry Sauce 475g pot serves 4</t>
  </si>
  <si>
    <t>Dhansak Curry Sauce 475g pot serves 4</t>
  </si>
  <si>
    <t>Balti Curry Sauce 475g pot serves 4</t>
  </si>
  <si>
    <t>Rogan Josh Curry Sauce 475g pot serves 4</t>
  </si>
  <si>
    <t>New Curry Sauce range by "The Curry Sauce Company" Gluten Free</t>
  </si>
  <si>
    <t>8oz/227g Best Rump Steak</t>
  </si>
  <si>
    <t>6oz/170g Best Rump Steak</t>
  </si>
  <si>
    <t>12oz/340g Best Rump Steak</t>
  </si>
  <si>
    <t>12oz/340g Sirloin Steak</t>
  </si>
  <si>
    <t>8oz/227g Sirloin Steak</t>
  </si>
  <si>
    <t xml:space="preserve">6oz/170g Sirloin Steak </t>
  </si>
  <si>
    <t>6oz/170g Beef Rib Eye Steak</t>
  </si>
  <si>
    <t>8oz/227g Beef Rib Eye Steak</t>
  </si>
  <si>
    <t>12oz/340g Beef Rib Eye Steak</t>
  </si>
  <si>
    <t>Welsh dragon Sausage</t>
  </si>
  <si>
    <t>Flavoured Pork Steaks</t>
  </si>
  <si>
    <t>6oz/170G Hickory Pork Steak</t>
  </si>
  <si>
    <t>6oz/170G Bar -B-Q Pork Steak</t>
  </si>
  <si>
    <t>6oz/170G Sweet &amp; Sour Pork Steak</t>
  </si>
  <si>
    <t>6oz/170G Chinese Pork Steak</t>
  </si>
  <si>
    <t>6oz/170G Cajun Pork Steak</t>
  </si>
  <si>
    <t>6oz/170G Kentucky Pork Steak</t>
  </si>
  <si>
    <t>Flavoured Range</t>
  </si>
  <si>
    <t>Flavoured Half Chickens</t>
  </si>
  <si>
    <t>8oz/227g Maple &amp; Hickory Chicken Fillet</t>
  </si>
  <si>
    <t>8oz/227g Cajun Chicken Fillet</t>
  </si>
  <si>
    <t>8oz/227g Chinese Chicken Fillet</t>
  </si>
  <si>
    <t>8oz/227g Kentucky Chicken Fillet</t>
  </si>
  <si>
    <t>8oz/227g Barbeque Chicken Fillet</t>
  </si>
  <si>
    <t>Marinated Chicken Strips</t>
  </si>
  <si>
    <t>1lb/454g Fajita Chicken Strips</t>
  </si>
  <si>
    <t>1lb/454g Piri Piri Chicken Strips</t>
  </si>
  <si>
    <t>1lb/454g Cajun Chicken Strips</t>
  </si>
  <si>
    <t>1lb/454g Chinese Chicken Strips</t>
  </si>
  <si>
    <t>1lb/454g Bar-B-Q Chicken Strips</t>
  </si>
  <si>
    <t>1lb/454g Salt &amp; Pepper Chicken Strips</t>
  </si>
  <si>
    <t>1lb/454g Moroccan Chicken Strips</t>
  </si>
  <si>
    <t>Lamb Shanks</t>
  </si>
  <si>
    <t xml:space="preserve">20oz- 567g Lamb Shanks </t>
  </si>
  <si>
    <t>Flavoured Lamb</t>
  </si>
  <si>
    <t>2 x 14-16oz Garden Mint Lamb Shank</t>
  </si>
  <si>
    <t>2 x 14-16oz Rosemary &amp; Garlic Lamb Shank</t>
  </si>
  <si>
    <t>2 x 14-16oz Moroccan Lamb Shank</t>
  </si>
  <si>
    <t>4 x 3oz Garden Mint Lamb Cutlets</t>
  </si>
  <si>
    <t>4 x 3oz Rosemary &amp; Garlic Lamb Cutlets</t>
  </si>
  <si>
    <t>4 x 3oz Moroccan Lamb Cutlets</t>
  </si>
  <si>
    <t>1kg Black Porky's</t>
  </si>
  <si>
    <t>454g/1lb Lincolnshire Sausage Meat</t>
  </si>
  <si>
    <t>Frozen Chips</t>
  </si>
  <si>
    <t>2.5kg Bag of Steak cut frozen Chips</t>
  </si>
  <si>
    <t>10oz/284g Pork Steak Rind on</t>
  </si>
  <si>
    <t>1.8kg/4lb Beef Top Rump Joint</t>
  </si>
  <si>
    <t>Boneless Chicken Thighs (1 kg Packs) Skin-on</t>
  </si>
  <si>
    <t>Boneless Chicken Thighs (1 kg Packs) Skin-less</t>
  </si>
  <si>
    <t>10-12oz Duck Breast</t>
  </si>
  <si>
    <t>10-12oz Duck Legs</t>
  </si>
  <si>
    <t>Casserole, Curry &amp; Stir Fry</t>
  </si>
  <si>
    <t>1lb Bacon Medallions</t>
  </si>
  <si>
    <t xml:space="preserve">Jumbo Lamb Leg Shank </t>
  </si>
  <si>
    <t xml:space="preserve">Sliced Ox Liver </t>
  </si>
  <si>
    <t>Fresh Whole Pigs Kidney</t>
  </si>
  <si>
    <t>Sliced Pigs Liver</t>
  </si>
  <si>
    <t>Sliced Lambs liver</t>
  </si>
  <si>
    <t>Chicken Liver</t>
  </si>
  <si>
    <t>Kentucky Bourbon Spare Ribs</t>
  </si>
  <si>
    <t>Salt &amp; Pepper Spare Ribs</t>
  </si>
  <si>
    <t>12oz Kentucky Bourbon Rack of Pork Ribs</t>
  </si>
  <si>
    <t>12oz Salt &amp; Pepper Rack of Pork Ribs</t>
  </si>
  <si>
    <t>12oz Maple &amp; Hickory Smoked Rack of Pork Ribs</t>
  </si>
  <si>
    <t>Maple &amp; Hickory Smoked Spare Ribs</t>
  </si>
  <si>
    <t>500g Cooked Sliced Ham</t>
  </si>
  <si>
    <t>500g Cooked Ham Off Cuts</t>
  </si>
  <si>
    <t>500g Cooked Sliced Turkey</t>
  </si>
  <si>
    <t>500g Cooked Sliced Roast Pork</t>
  </si>
  <si>
    <t>500g Cooked Sliced Beef Topside</t>
  </si>
  <si>
    <t>500g Sliced Corned Beef</t>
  </si>
  <si>
    <t>1lb Pork Pie</t>
  </si>
  <si>
    <t>1lb Pack Frozen Minced Turkey</t>
  </si>
  <si>
    <t>Jacksons Award Winning Traditional Meat Pie's</t>
  </si>
  <si>
    <t>Contact Number required for all Collections/Deliverys</t>
  </si>
  <si>
    <t>22oz/600g Balti Half Chicken</t>
  </si>
  <si>
    <t>22oz/600g Hickory Half Chicken</t>
  </si>
  <si>
    <t>22oz/600g Barbeque Half Chicken</t>
  </si>
  <si>
    <t>22oz/600g Chinese Half Chicken</t>
  </si>
  <si>
    <t>22oz/600g Piri Piri Half Chicken</t>
  </si>
  <si>
    <t>22oz/600g Cajun Half Chicken</t>
  </si>
  <si>
    <t>22oz/600g Hot &amp; Spicy Half Chicken</t>
  </si>
  <si>
    <t>Aussie BBQ Spare Ribs</t>
  </si>
  <si>
    <t>12oz Aussie BBQ Rack of Pork Ribs</t>
  </si>
  <si>
    <t>1.8kg/4lb Sirloin Joint</t>
  </si>
  <si>
    <t>8oz Flavoured Chicken Fillet</t>
  </si>
  <si>
    <t>Lincolnshire Plum Bread</t>
  </si>
  <si>
    <t>Jacksons Award Winning Traditional Meat Pie's 3 for £6.99</t>
  </si>
  <si>
    <t>6oz/170g Beef Steak Burger</t>
  </si>
  <si>
    <t>Any 2 for £4.50</t>
  </si>
  <si>
    <t xml:space="preserve">2.27kg/5lb Rolled Rib of Beef                                         </t>
  </si>
  <si>
    <t>Chicken Wings</t>
  </si>
  <si>
    <t>14oz Bone in Chicken Breast</t>
  </si>
  <si>
    <t>8oz Chicken Supreme</t>
  </si>
  <si>
    <t>113g/4oz Pork Sausage Burger</t>
  </si>
  <si>
    <t>Chinese Chicken Pieces</t>
  </si>
  <si>
    <t>Barbecue Chicken Pieces</t>
  </si>
  <si>
    <t>Cajun Chicken Pieces</t>
  </si>
  <si>
    <t>Piri Piri Chicken Pieces</t>
  </si>
  <si>
    <t>Hot &amp; Spicy Chicken Pieces</t>
  </si>
  <si>
    <t>Hickory Chicken Pieces</t>
  </si>
  <si>
    <t>Tandoori Chicken Pieces</t>
  </si>
  <si>
    <t>Blackened Cajun Chicken Pieces</t>
  </si>
  <si>
    <t>Aussie Bar-B-Q</t>
  </si>
  <si>
    <t>Fajita Chicken Pieces</t>
  </si>
  <si>
    <t>Kentucky Chicken Pieces</t>
  </si>
  <si>
    <t>Flavoured Chicken Pieces ( 4 x Thighs &amp; 4 x Drumsticks)</t>
  </si>
  <si>
    <t>6oz/170G Balti Pork Steak</t>
  </si>
  <si>
    <t>8oz/227g Balti Chicken Fillet</t>
  </si>
  <si>
    <t>6oz/170g Chicken Breast Fillet (Boneless &amp; Skinless)</t>
  </si>
  <si>
    <t>6lb Gammon Joint</t>
  </si>
  <si>
    <t>3lb/1.36KG Frozen New Zealand Lamb Leg</t>
  </si>
  <si>
    <t>6lb Frozen New Zealand Lamb Leg</t>
  </si>
  <si>
    <t>180g Jar Duck Fat</t>
  </si>
  <si>
    <t>180g Jar Goose Fat</t>
  </si>
  <si>
    <t>6oz/170G Tandoori Pork Steak</t>
  </si>
  <si>
    <t>6oz/170G Aussie BBQ Pork Steak</t>
  </si>
  <si>
    <t>6oz/170G Garlic Butter Pork Steak</t>
  </si>
  <si>
    <t>6oz/170G Oriental Salt &amp; Pepper Pork Steak</t>
  </si>
  <si>
    <t>6oz/170G Peri Peri Pork Steak</t>
  </si>
  <si>
    <t>6oz/170G Lemon Pork Steak</t>
  </si>
  <si>
    <t>6oz/170G Peppered Pork Steak</t>
  </si>
  <si>
    <t>Aussie Bar-B-Q Chicken Pieces</t>
  </si>
  <si>
    <t>Oriental Salt &amp; Pepper Chicken Pieces</t>
  </si>
  <si>
    <t>Lemon Pepper Chicken Pieces</t>
  </si>
  <si>
    <t>Garlic Butter Chicken Pieces</t>
  </si>
  <si>
    <t>Balti Chicken Pieces</t>
  </si>
  <si>
    <t>Sweet &amp; Sour Chicken Pieces</t>
  </si>
  <si>
    <t>Jamaican Jerk Chicken Pieces</t>
  </si>
  <si>
    <t>Peppered Chicken Pieces</t>
  </si>
  <si>
    <t>Moroccan Chicken Pieces</t>
  </si>
  <si>
    <t>Tikka Chicken Pieces</t>
  </si>
  <si>
    <t>22oz/600g Tandoori Half Chicken</t>
  </si>
  <si>
    <t>22oz/600g Jamaican Jerk Half Chicken</t>
  </si>
  <si>
    <t>8oz/227g Peri Peri Chicken Fillet</t>
  </si>
  <si>
    <t>8oz/227g Oriental Salt &amp; Pepper Chicken Fillet</t>
  </si>
  <si>
    <t>8oz/227g Lemon Chicken Fillet</t>
  </si>
  <si>
    <t>8oz/227g Fajita Chicken Fillet</t>
  </si>
  <si>
    <t>8oz/227g Garlic Butter Chicken Fillet</t>
  </si>
  <si>
    <t>8oz/227g Tandoori Chicken Fillet</t>
  </si>
  <si>
    <t>8oz/227g Peppered Chicken Fillet</t>
  </si>
  <si>
    <t>8oz/227g Aussie Barbeque Chicken Fillet</t>
  </si>
  <si>
    <t>8oz/227g Sweet &amp; Sour Chicken Fillet</t>
  </si>
  <si>
    <t>22oz/600g Lemon  Half Chicken</t>
  </si>
  <si>
    <r>
      <t xml:space="preserve">Order Form May 2021 </t>
    </r>
    <r>
      <rPr>
        <sz val="8"/>
        <color theme="1"/>
        <rFont val="Calibri"/>
        <family val="2"/>
        <scheme val="minor"/>
      </rPr>
      <t>Date of Issue 04.05.2021</t>
    </r>
  </si>
  <si>
    <t>Pork Leek &amp; Stilton</t>
  </si>
  <si>
    <t>BBQ Packs</t>
  </si>
  <si>
    <t>8 Piece BBQ Pack</t>
  </si>
  <si>
    <t>16 Piece BBQ Pack</t>
  </si>
  <si>
    <t>Family BBQ Pack</t>
  </si>
  <si>
    <t>Luxury BBQ Pack</t>
  </si>
  <si>
    <t>2.27kg/5lb Rolled Pork Loin</t>
  </si>
  <si>
    <t>12oz/340g Pork Loin Chop</t>
  </si>
  <si>
    <t>Armadillo Pasty</t>
  </si>
  <si>
    <t>Wholemeal Stuffing Cider Apple &amp; English Sage</t>
  </si>
  <si>
    <t>Wholemeal Stuffing Wild Sage &amp; Roast Onion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</si>
</sst>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_ ;\-#,##0.0\ "/>
    <numFmt numFmtId="165" formatCode="_-&quot;£&quot;* #,##0.000_-;\-&quot;£&quot;* #,##0.000_-;_-&quot;£&quot;* &quot;-&quot;???_-;_-@_-"/>
    <numFmt numFmtId="166" formatCode="00000000000"/>
  </numFmts>
  <fonts count="2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opperplate Gothic Bold"/>
      <family val="2"/>
    </font>
    <font>
      <sz val="14"/>
      <color theme="1"/>
      <name val="Copperplate Gothic Bold"/>
      <family val="2"/>
    </font>
    <font>
      <sz val="10"/>
      <color theme="1"/>
      <name val="Copperplate Gothic Bold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2" fillId="4" borderId="1" xfId="0" applyFont="1" applyFill="1" applyBorder="1" applyAlignment="1" applyProtection="1">
      <alignment horizontal="center"/>
      <protection locked="0"/>
    </xf>
    <xf numFmtId="44" fontId="0" fillId="4" borderId="6" xfId="0" applyNumberForma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Border="1"/>
    <xf numFmtId="4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44" fontId="0" fillId="0" borderId="5" xfId="0" applyNumberForma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4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44" fontId="0" fillId="0" borderId="1" xfId="0" applyNumberFormat="1" applyFill="1" applyBorder="1"/>
    <xf numFmtId="44" fontId="0" fillId="0" borderId="1" xfId="0" applyNumberForma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11" fillId="0" borderId="5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/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3" fillId="0" borderId="6" xfId="0" applyFont="1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2" fillId="0" borderId="0" xfId="0" applyFont="1" applyFill="1"/>
    <xf numFmtId="44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7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2" borderId="12" xfId="0" applyFill="1" applyBorder="1"/>
    <xf numFmtId="44" fontId="0" fillId="2" borderId="2" xfId="0" applyNumberFormat="1" applyFill="1" applyBorder="1"/>
    <xf numFmtId="0" fontId="17" fillId="5" borderId="1" xfId="1" applyFont="1" applyFill="1" applyBorder="1" applyProtection="1">
      <protection locked="0"/>
    </xf>
    <xf numFmtId="0" fontId="16" fillId="5" borderId="1" xfId="1" applyFont="1" applyFill="1" applyBorder="1" applyAlignment="1" applyProtection="1">
      <alignment horizontal="center" wrapText="1"/>
      <protection locked="0"/>
    </xf>
    <xf numFmtId="0" fontId="16" fillId="5" borderId="1" xfId="1" applyFont="1" applyFill="1" applyBorder="1" applyAlignment="1" applyProtection="1">
      <alignment horizontal="center"/>
      <protection locked="0"/>
    </xf>
    <xf numFmtId="0" fontId="16" fillId="5" borderId="1" xfId="1" applyFont="1" applyFill="1" applyBorder="1" applyProtection="1">
      <protection locked="0"/>
    </xf>
    <xf numFmtId="0" fontId="16" fillId="5" borderId="1" xfId="1" applyFont="1" applyFill="1" applyBorder="1" applyAlignment="1" applyProtection="1">
      <alignment wrapText="1"/>
      <protection locked="0"/>
    </xf>
    <xf numFmtId="0" fontId="0" fillId="5" borderId="1" xfId="0" applyFill="1" applyBorder="1"/>
    <xf numFmtId="0" fontId="1" fillId="5" borderId="1" xfId="0" applyFont="1" applyFill="1" applyBorder="1" applyAlignment="1"/>
    <xf numFmtId="44" fontId="0" fillId="5" borderId="1" xfId="0" applyNumberFormat="1" applyFill="1" applyBorder="1"/>
    <xf numFmtId="0" fontId="0" fillId="0" borderId="0" xfId="0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4" fontId="13" fillId="0" borderId="0" xfId="0" applyNumberFormat="1" applyFont="1" applyBorder="1" applyAlignment="1">
      <alignment horizontal="center"/>
    </xf>
    <xf numFmtId="44" fontId="13" fillId="0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44" fontId="0" fillId="0" borderId="0" xfId="0" applyNumberFormat="1" applyFill="1"/>
    <xf numFmtId="0" fontId="0" fillId="0" borderId="0" xfId="0" applyBorder="1" applyAlignment="1">
      <alignment horizontal="left"/>
    </xf>
    <xf numFmtId="0" fontId="11" fillId="0" borderId="6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8" fontId="0" fillId="4" borderId="5" xfId="0" applyNumberFormat="1" applyFill="1" applyBorder="1" applyAlignment="1">
      <alignment horizontal="center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0" fillId="0" borderId="1" xfId="0" applyFill="1" applyBorder="1" applyAlignment="1" applyProtection="1"/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7" xfId="0" applyBorder="1" applyProtection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/>
    <xf numFmtId="0" fontId="1" fillId="0" borderId="11" xfId="0" applyFont="1" applyBorder="1" applyAlignment="1"/>
    <xf numFmtId="0" fontId="0" fillId="6" borderId="1" xfId="0" applyFill="1" applyBorder="1" applyAlignment="1"/>
    <xf numFmtId="166" fontId="0" fillId="0" borderId="1" xfId="0" applyNumberFormat="1" applyBorder="1" applyAlignment="1" applyProtection="1">
      <protection locked="0"/>
    </xf>
    <xf numFmtId="0" fontId="3" fillId="4" borderId="6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0" fillId="0" borderId="0" xfId="0" applyFill="1" applyAlignment="1"/>
    <xf numFmtId="0" fontId="0" fillId="0" borderId="0" xfId="0" applyAlignment="1"/>
    <xf numFmtId="8" fontId="0" fillId="0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22"/>
  <sheetViews>
    <sheetView tabSelected="1" zoomScale="145" zoomScaleNormal="145" workbookViewId="0">
      <pane xSplit="9" ySplit="5" topLeftCell="J6" activePane="bottomRight" state="frozen"/>
      <selection pane="topRight" activeCell="I1" sqref="I1"/>
      <selection pane="bottomLeft" activeCell="A6" sqref="A6"/>
      <selection pane="bottomRight" activeCell="H13" sqref="H13"/>
    </sheetView>
  </sheetViews>
  <sheetFormatPr defaultRowHeight="15" x14ac:dyDescent="0.25"/>
  <cols>
    <col min="3" max="4" width="10.7109375" customWidth="1"/>
    <col min="5" max="5" width="11.42578125" customWidth="1"/>
    <col min="6" max="6" width="11.5703125" customWidth="1"/>
    <col min="7" max="7" width="8.42578125" customWidth="1"/>
    <col min="8" max="8" width="13.42578125" customWidth="1"/>
    <col min="9" max="9" width="11.85546875" customWidth="1"/>
    <col min="10" max="10" width="15.42578125" style="34" hidden="1" customWidth="1"/>
  </cols>
  <sheetData>
    <row r="1" spans="1:10" ht="18" hidden="1" customHeight="1" x14ac:dyDescent="0.25">
      <c r="A1" s="111"/>
      <c r="B1" s="112"/>
      <c r="C1" s="113"/>
      <c r="D1" s="113"/>
      <c r="E1" s="113"/>
      <c r="F1" s="113"/>
      <c r="G1" s="114"/>
      <c r="H1" s="114"/>
      <c r="I1" s="115"/>
    </row>
    <row r="2" spans="1:10" ht="15" hidden="1" customHeight="1" thickBot="1" x14ac:dyDescent="0.4">
      <c r="A2" s="116"/>
      <c r="B2" s="116"/>
      <c r="C2" s="117"/>
      <c r="D2" s="117"/>
      <c r="E2" s="117"/>
      <c r="F2" s="117"/>
      <c r="G2" s="117"/>
      <c r="H2" s="116"/>
      <c r="I2" s="118"/>
    </row>
    <row r="3" spans="1:10" ht="23.25" x14ac:dyDescent="0.35">
      <c r="C3" s="212" t="s">
        <v>422</v>
      </c>
      <c r="D3" s="212"/>
      <c r="E3" s="212"/>
      <c r="F3" s="212"/>
      <c r="G3" s="213"/>
      <c r="H3" s="109" t="s">
        <v>119</v>
      </c>
      <c r="I3" s="110">
        <f>I521</f>
        <v>0</v>
      </c>
    </row>
    <row r="4" spans="1:10" ht="30" customHeight="1" x14ac:dyDescent="0.25">
      <c r="A4" s="164" t="s">
        <v>67</v>
      </c>
      <c r="B4" s="164"/>
      <c r="C4" s="165"/>
      <c r="D4" s="166"/>
      <c r="E4" s="167"/>
      <c r="F4" s="167"/>
      <c r="G4" s="167"/>
      <c r="H4" s="167"/>
      <c r="I4" s="168"/>
    </row>
    <row r="5" spans="1:10" x14ac:dyDescent="0.25">
      <c r="C5" s="214" t="s">
        <v>352</v>
      </c>
      <c r="D5" s="214"/>
      <c r="E5" s="214"/>
      <c r="F5" s="214"/>
      <c r="G5" s="214"/>
      <c r="H5" s="215"/>
      <c r="I5" s="215"/>
    </row>
    <row r="6" spans="1:10" x14ac:dyDescent="0.25">
      <c r="G6" s="12"/>
      <c r="H6" s="9"/>
      <c r="I6" s="12"/>
    </row>
    <row r="7" spans="1:10" x14ac:dyDescent="0.25">
      <c r="A7" s="20"/>
      <c r="B7" s="20"/>
      <c r="C7" s="20"/>
      <c r="D7" s="20"/>
      <c r="E7" s="20"/>
      <c r="F7" s="20"/>
      <c r="G7" s="21"/>
      <c r="H7" s="10"/>
      <c r="I7" s="22"/>
    </row>
    <row r="8" spans="1:10" x14ac:dyDescent="0.25">
      <c r="A8" s="156" t="s">
        <v>432</v>
      </c>
      <c r="B8" s="156"/>
      <c r="C8" s="156"/>
      <c r="D8" s="156"/>
      <c r="E8" s="156"/>
      <c r="F8" s="14">
        <v>1.35</v>
      </c>
      <c r="G8" s="52" t="s">
        <v>6</v>
      </c>
      <c r="H8" s="53"/>
      <c r="I8" s="14">
        <f t="shared" ref="I8:I9" si="0">SUM(F8*H8)</f>
        <v>0</v>
      </c>
    </row>
    <row r="9" spans="1:10" x14ac:dyDescent="0.25">
      <c r="A9" s="156" t="s">
        <v>433</v>
      </c>
      <c r="B9" s="156"/>
      <c r="C9" s="156"/>
      <c r="D9" s="156"/>
      <c r="E9" s="156"/>
      <c r="F9" s="14">
        <v>1.35</v>
      </c>
      <c r="G9" s="52" t="s">
        <v>6</v>
      </c>
      <c r="H9" s="53"/>
      <c r="I9" s="14">
        <f t="shared" si="0"/>
        <v>0</v>
      </c>
    </row>
    <row r="10" spans="1:10" x14ac:dyDescent="0.25">
      <c r="A10" s="20"/>
      <c r="B10" s="20"/>
      <c r="C10" s="20"/>
      <c r="D10" s="20"/>
      <c r="E10" s="20"/>
      <c r="F10" s="20"/>
      <c r="G10" s="21"/>
      <c r="H10" s="10"/>
      <c r="I10" s="22"/>
    </row>
    <row r="11" spans="1:10" s="51" customFormat="1" x14ac:dyDescent="0.25">
      <c r="A11" s="170" t="s">
        <v>424</v>
      </c>
      <c r="B11" s="171"/>
      <c r="C11" s="171"/>
      <c r="D11" s="171"/>
      <c r="E11" s="172"/>
      <c r="F11" s="54"/>
      <c r="G11" s="52"/>
      <c r="H11" s="37"/>
      <c r="I11" s="14"/>
      <c r="J11" s="50"/>
    </row>
    <row r="12" spans="1:10" s="51" customFormat="1" x14ac:dyDescent="0.25">
      <c r="A12" s="149" t="s">
        <v>425</v>
      </c>
      <c r="B12" s="150"/>
      <c r="C12" s="150"/>
      <c r="D12" s="150"/>
      <c r="E12" s="151"/>
      <c r="F12" s="14">
        <v>3.99</v>
      </c>
      <c r="G12" s="52" t="s">
        <v>6</v>
      </c>
      <c r="H12" s="53"/>
      <c r="I12" s="14">
        <f t="shared" ref="I12:I15" si="1">SUM(F12*H12)</f>
        <v>0</v>
      </c>
      <c r="J12" s="50"/>
    </row>
    <row r="13" spans="1:10" s="51" customFormat="1" x14ac:dyDescent="0.25">
      <c r="A13" s="149" t="s">
        <v>426</v>
      </c>
      <c r="B13" s="150"/>
      <c r="C13" s="150"/>
      <c r="D13" s="150"/>
      <c r="E13" s="151"/>
      <c r="F13" s="14">
        <v>6.99</v>
      </c>
      <c r="G13" s="52" t="s">
        <v>6</v>
      </c>
      <c r="H13" s="53"/>
      <c r="I13" s="14">
        <f t="shared" si="1"/>
        <v>0</v>
      </c>
      <c r="J13" s="50"/>
    </row>
    <row r="14" spans="1:10" s="51" customFormat="1" x14ac:dyDescent="0.25">
      <c r="A14" s="149" t="s">
        <v>427</v>
      </c>
      <c r="B14" s="150"/>
      <c r="C14" s="150"/>
      <c r="D14" s="150"/>
      <c r="E14" s="151"/>
      <c r="F14" s="14">
        <v>11.99</v>
      </c>
      <c r="G14" s="52" t="s">
        <v>6</v>
      </c>
      <c r="H14" s="53"/>
      <c r="I14" s="14">
        <f t="shared" si="1"/>
        <v>0</v>
      </c>
      <c r="J14" s="50"/>
    </row>
    <row r="15" spans="1:10" s="51" customFormat="1" x14ac:dyDescent="0.25">
      <c r="A15" s="147" t="s">
        <v>428</v>
      </c>
      <c r="B15" s="147"/>
      <c r="C15" s="147"/>
      <c r="D15" s="147"/>
      <c r="E15" s="147"/>
      <c r="F15" s="14">
        <v>21.99</v>
      </c>
      <c r="G15" s="52" t="s">
        <v>6</v>
      </c>
      <c r="H15" s="53"/>
      <c r="I15" s="14">
        <f t="shared" si="1"/>
        <v>0</v>
      </c>
      <c r="J15" s="50"/>
    </row>
    <row r="16" spans="1:10" s="42" customFormat="1" x14ac:dyDescent="0.25">
      <c r="A16" s="84"/>
      <c r="B16" s="84"/>
      <c r="C16" s="84"/>
      <c r="D16" s="84"/>
      <c r="E16" s="84"/>
      <c r="F16" s="17"/>
      <c r="G16" s="18"/>
      <c r="H16" s="19"/>
      <c r="I16" s="17"/>
    </row>
    <row r="17" spans="1:10" x14ac:dyDescent="0.25">
      <c r="A17" s="173" t="s">
        <v>257</v>
      </c>
      <c r="B17" s="173"/>
      <c r="C17" s="173"/>
      <c r="D17" s="173"/>
      <c r="E17" s="173"/>
      <c r="F17" s="6" t="s">
        <v>0</v>
      </c>
      <c r="G17" s="39" t="s">
        <v>1</v>
      </c>
      <c r="H17" s="1" t="s">
        <v>2</v>
      </c>
      <c r="I17" s="24" t="s">
        <v>3</v>
      </c>
    </row>
    <row r="18" spans="1:10" s="51" customFormat="1" x14ac:dyDescent="0.25">
      <c r="A18" s="169" t="s">
        <v>248</v>
      </c>
      <c r="B18" s="169"/>
      <c r="C18" s="169"/>
      <c r="D18" s="169"/>
      <c r="E18" s="169"/>
      <c r="F18" s="14">
        <v>1.49</v>
      </c>
      <c r="G18" s="52" t="s">
        <v>6</v>
      </c>
      <c r="H18" s="53"/>
      <c r="I18" s="14">
        <f t="shared" ref="I18:I25" si="2">SUM(F18*H18)</f>
        <v>0</v>
      </c>
      <c r="J18" s="50"/>
    </row>
    <row r="19" spans="1:10" s="51" customFormat="1" x14ac:dyDescent="0.25">
      <c r="A19" s="169" t="s">
        <v>249</v>
      </c>
      <c r="B19" s="169"/>
      <c r="C19" s="169"/>
      <c r="D19" s="169"/>
      <c r="E19" s="169"/>
      <c r="F19" s="14">
        <v>1.49</v>
      </c>
      <c r="G19" s="52" t="s">
        <v>6</v>
      </c>
      <c r="H19" s="53"/>
      <c r="I19" s="14">
        <f t="shared" si="2"/>
        <v>0</v>
      </c>
      <c r="J19" s="50"/>
    </row>
    <row r="20" spans="1:10" s="51" customFormat="1" x14ac:dyDescent="0.25">
      <c r="A20" s="169" t="s">
        <v>250</v>
      </c>
      <c r="B20" s="169"/>
      <c r="C20" s="169"/>
      <c r="D20" s="169"/>
      <c r="E20" s="169"/>
      <c r="F20" s="14">
        <v>1.49</v>
      </c>
      <c r="G20" s="52" t="s">
        <v>6</v>
      </c>
      <c r="H20" s="53"/>
      <c r="I20" s="14">
        <f t="shared" si="2"/>
        <v>0</v>
      </c>
      <c r="J20" s="50"/>
    </row>
    <row r="21" spans="1:10" s="51" customFormat="1" x14ac:dyDescent="0.25">
      <c r="A21" s="169" t="s">
        <v>251</v>
      </c>
      <c r="B21" s="169"/>
      <c r="C21" s="169"/>
      <c r="D21" s="169"/>
      <c r="E21" s="169"/>
      <c r="F21" s="14">
        <v>1.49</v>
      </c>
      <c r="G21" s="52" t="s">
        <v>6</v>
      </c>
      <c r="H21" s="53"/>
      <c r="I21" s="14">
        <f t="shared" si="2"/>
        <v>0</v>
      </c>
      <c r="J21" s="50"/>
    </row>
    <row r="22" spans="1:10" s="51" customFormat="1" x14ac:dyDescent="0.25">
      <c r="A22" s="169" t="s">
        <v>252</v>
      </c>
      <c r="B22" s="169"/>
      <c r="C22" s="169"/>
      <c r="D22" s="169"/>
      <c r="E22" s="169"/>
      <c r="F22" s="14">
        <v>1.49</v>
      </c>
      <c r="G22" s="52" t="s">
        <v>6</v>
      </c>
      <c r="H22" s="53"/>
      <c r="I22" s="14">
        <f t="shared" si="2"/>
        <v>0</v>
      </c>
      <c r="J22" s="50"/>
    </row>
    <row r="23" spans="1:10" s="51" customFormat="1" x14ac:dyDescent="0.25">
      <c r="A23" s="169" t="s">
        <v>253</v>
      </c>
      <c r="B23" s="169"/>
      <c r="C23" s="169"/>
      <c r="D23" s="169"/>
      <c r="E23" s="169"/>
      <c r="F23" s="14">
        <v>1.49</v>
      </c>
      <c r="G23" s="52" t="s">
        <v>6</v>
      </c>
      <c r="H23" s="53"/>
      <c r="I23" s="14">
        <f t="shared" si="2"/>
        <v>0</v>
      </c>
      <c r="J23" s="50"/>
    </row>
    <row r="24" spans="1:10" s="51" customFormat="1" x14ac:dyDescent="0.25">
      <c r="A24" s="169" t="s">
        <v>254</v>
      </c>
      <c r="B24" s="169"/>
      <c r="C24" s="169"/>
      <c r="D24" s="169"/>
      <c r="E24" s="169"/>
      <c r="F24" s="14">
        <v>1.49</v>
      </c>
      <c r="G24" s="52" t="s">
        <v>6</v>
      </c>
      <c r="H24" s="53"/>
      <c r="I24" s="14">
        <f t="shared" si="2"/>
        <v>0</v>
      </c>
      <c r="J24" s="50"/>
    </row>
    <row r="25" spans="1:10" s="51" customFormat="1" x14ac:dyDescent="0.25">
      <c r="A25" s="169" t="s">
        <v>255</v>
      </c>
      <c r="B25" s="169"/>
      <c r="C25" s="169"/>
      <c r="D25" s="169"/>
      <c r="E25" s="169"/>
      <c r="F25" s="14">
        <v>1.49</v>
      </c>
      <c r="G25" s="52" t="s">
        <v>6</v>
      </c>
      <c r="H25" s="53"/>
      <c r="I25" s="14">
        <f t="shared" si="2"/>
        <v>0</v>
      </c>
      <c r="J25" s="50"/>
    </row>
    <row r="26" spans="1:10" x14ac:dyDescent="0.25">
      <c r="A26" s="84"/>
      <c r="B26" s="84"/>
      <c r="C26" s="84"/>
      <c r="D26" s="84"/>
      <c r="E26" s="84"/>
      <c r="F26" s="17"/>
      <c r="G26" s="18"/>
      <c r="H26" s="19"/>
      <c r="I26" s="17"/>
    </row>
    <row r="27" spans="1:10" x14ac:dyDescent="0.25">
      <c r="A27" s="192" t="s">
        <v>256</v>
      </c>
      <c r="B27" s="192"/>
      <c r="C27" s="192"/>
      <c r="D27" s="192"/>
      <c r="E27" s="192"/>
      <c r="F27" s="6" t="s">
        <v>0</v>
      </c>
      <c r="G27" s="30" t="s">
        <v>1</v>
      </c>
      <c r="H27" s="1" t="s">
        <v>2</v>
      </c>
      <c r="I27" s="24" t="s">
        <v>3</v>
      </c>
    </row>
    <row r="28" spans="1:10" s="51" customFormat="1" x14ac:dyDescent="0.25">
      <c r="A28" s="169" t="s">
        <v>248</v>
      </c>
      <c r="B28" s="169"/>
      <c r="C28" s="169"/>
      <c r="D28" s="169"/>
      <c r="E28" s="169"/>
      <c r="F28" s="129">
        <v>1.333</v>
      </c>
      <c r="G28" s="52" t="s">
        <v>6</v>
      </c>
      <c r="H28" s="53"/>
      <c r="I28" s="14"/>
      <c r="J28" s="14">
        <f>SUM(F28*H28)</f>
        <v>0</v>
      </c>
    </row>
    <row r="29" spans="1:10" s="51" customFormat="1" x14ac:dyDescent="0.25">
      <c r="A29" s="169" t="s">
        <v>249</v>
      </c>
      <c r="B29" s="169"/>
      <c r="C29" s="169"/>
      <c r="D29" s="169"/>
      <c r="E29" s="169"/>
      <c r="F29" s="129">
        <v>1.333</v>
      </c>
      <c r="G29" s="52" t="s">
        <v>6</v>
      </c>
      <c r="H29" s="53"/>
      <c r="I29" s="14"/>
      <c r="J29" s="14">
        <f t="shared" ref="J29:J35" si="3">SUM(F29*H29)</f>
        <v>0</v>
      </c>
    </row>
    <row r="30" spans="1:10" s="51" customFormat="1" x14ac:dyDescent="0.25">
      <c r="A30" s="169" t="s">
        <v>250</v>
      </c>
      <c r="B30" s="169"/>
      <c r="C30" s="169"/>
      <c r="D30" s="169"/>
      <c r="E30" s="169"/>
      <c r="F30" s="129">
        <v>1.333</v>
      </c>
      <c r="G30" s="52" t="s">
        <v>6</v>
      </c>
      <c r="H30" s="53"/>
      <c r="I30" s="14"/>
      <c r="J30" s="14">
        <f t="shared" si="3"/>
        <v>0</v>
      </c>
    </row>
    <row r="31" spans="1:10" s="51" customFormat="1" x14ac:dyDescent="0.25">
      <c r="A31" s="169" t="s">
        <v>251</v>
      </c>
      <c r="B31" s="169"/>
      <c r="C31" s="169"/>
      <c r="D31" s="169"/>
      <c r="E31" s="169"/>
      <c r="F31" s="129">
        <v>1.333</v>
      </c>
      <c r="G31" s="52" t="s">
        <v>6</v>
      </c>
      <c r="H31" s="53"/>
      <c r="I31" s="14"/>
      <c r="J31" s="14">
        <f t="shared" si="3"/>
        <v>0</v>
      </c>
    </row>
    <row r="32" spans="1:10" s="51" customFormat="1" x14ac:dyDescent="0.25">
      <c r="A32" s="169" t="s">
        <v>252</v>
      </c>
      <c r="B32" s="169"/>
      <c r="C32" s="169"/>
      <c r="D32" s="169"/>
      <c r="E32" s="169"/>
      <c r="F32" s="129">
        <v>1.333</v>
      </c>
      <c r="G32" s="52" t="s">
        <v>6</v>
      </c>
      <c r="H32" s="53"/>
      <c r="I32" s="14"/>
      <c r="J32" s="14">
        <f t="shared" si="3"/>
        <v>0</v>
      </c>
    </row>
    <row r="33" spans="1:12" s="51" customFormat="1" x14ac:dyDescent="0.25">
      <c r="A33" s="169" t="s">
        <v>253</v>
      </c>
      <c r="B33" s="169"/>
      <c r="C33" s="169"/>
      <c r="D33" s="169"/>
      <c r="E33" s="169"/>
      <c r="F33" s="129">
        <v>1.333</v>
      </c>
      <c r="G33" s="52" t="s">
        <v>6</v>
      </c>
      <c r="H33" s="53"/>
      <c r="I33" s="14"/>
      <c r="J33" s="14">
        <f t="shared" si="3"/>
        <v>0</v>
      </c>
    </row>
    <row r="34" spans="1:12" s="51" customFormat="1" x14ac:dyDescent="0.25">
      <c r="A34" s="169" t="s">
        <v>254</v>
      </c>
      <c r="B34" s="169"/>
      <c r="C34" s="169"/>
      <c r="D34" s="169"/>
      <c r="E34" s="169"/>
      <c r="F34" s="129">
        <v>1.333</v>
      </c>
      <c r="G34" s="52" t="s">
        <v>6</v>
      </c>
      <c r="H34" s="53"/>
      <c r="I34" s="14"/>
      <c r="J34" s="14">
        <f t="shared" si="3"/>
        <v>0</v>
      </c>
    </row>
    <row r="35" spans="1:12" s="51" customFormat="1" x14ac:dyDescent="0.25">
      <c r="A35" s="169" t="s">
        <v>255</v>
      </c>
      <c r="B35" s="169"/>
      <c r="C35" s="169"/>
      <c r="D35" s="169"/>
      <c r="E35" s="169"/>
      <c r="F35" s="129">
        <v>1.33</v>
      </c>
      <c r="G35" s="52" t="s">
        <v>6</v>
      </c>
      <c r="H35" s="53"/>
      <c r="I35" s="14"/>
      <c r="J35" s="14">
        <f t="shared" si="3"/>
        <v>0</v>
      </c>
    </row>
    <row r="36" spans="1:12" x14ac:dyDescent="0.25">
      <c r="A36" s="84"/>
      <c r="B36" s="84"/>
      <c r="C36" s="84"/>
      <c r="D36" s="84"/>
      <c r="E36" s="84"/>
      <c r="F36" s="17"/>
      <c r="G36" s="18"/>
      <c r="H36" s="19"/>
      <c r="I36" s="128">
        <f>SUM(J28:J35)</f>
        <v>0</v>
      </c>
    </row>
    <row r="37" spans="1:12" ht="31.5" customHeight="1" x14ac:dyDescent="0.25">
      <c r="A37" s="193" t="s">
        <v>277</v>
      </c>
      <c r="B37" s="193"/>
      <c r="C37" s="193"/>
      <c r="D37" s="193"/>
      <c r="E37" s="193"/>
      <c r="F37" s="6" t="s">
        <v>0</v>
      </c>
      <c r="G37" s="39" t="s">
        <v>1</v>
      </c>
      <c r="H37" s="1" t="s">
        <v>2</v>
      </c>
      <c r="I37" s="24" t="s">
        <v>3</v>
      </c>
    </row>
    <row r="38" spans="1:12" s="51" customFormat="1" x14ac:dyDescent="0.25">
      <c r="A38" s="169" t="s">
        <v>267</v>
      </c>
      <c r="B38" s="169"/>
      <c r="C38" s="169"/>
      <c r="D38" s="169"/>
      <c r="E38" s="169"/>
      <c r="F38" s="14">
        <v>2.5</v>
      </c>
      <c r="G38" s="52" t="s">
        <v>6</v>
      </c>
      <c r="H38" s="53"/>
      <c r="I38" s="14">
        <f t="shared" ref="I38:I45" si="4">SUM(F38*H38)</f>
        <v>0</v>
      </c>
      <c r="J38" s="50"/>
    </row>
    <row r="39" spans="1:12" s="51" customFormat="1" x14ac:dyDescent="0.25">
      <c r="A39" s="169" t="s">
        <v>268</v>
      </c>
      <c r="B39" s="169"/>
      <c r="C39" s="169"/>
      <c r="D39" s="169"/>
      <c r="E39" s="169"/>
      <c r="F39" s="14">
        <v>3.49</v>
      </c>
      <c r="G39" s="52" t="s">
        <v>6</v>
      </c>
      <c r="H39" s="53"/>
      <c r="I39" s="14">
        <f t="shared" si="4"/>
        <v>0</v>
      </c>
      <c r="J39" s="50"/>
    </row>
    <row r="40" spans="1:12" s="51" customFormat="1" x14ac:dyDescent="0.25">
      <c r="A40" s="169" t="s">
        <v>269</v>
      </c>
      <c r="B40" s="169"/>
      <c r="C40" s="169"/>
      <c r="D40" s="169"/>
      <c r="E40" s="169"/>
      <c r="F40" s="14">
        <v>3.49</v>
      </c>
      <c r="G40" s="52" t="s">
        <v>6</v>
      </c>
      <c r="H40" s="53"/>
      <c r="I40" s="14">
        <f t="shared" si="4"/>
        <v>0</v>
      </c>
      <c r="J40" s="50"/>
    </row>
    <row r="41" spans="1:12" s="51" customFormat="1" x14ac:dyDescent="0.25">
      <c r="A41" s="169" t="s">
        <v>270</v>
      </c>
      <c r="B41" s="169"/>
      <c r="C41" s="169"/>
      <c r="D41" s="169"/>
      <c r="E41" s="169"/>
      <c r="F41" s="14">
        <v>3.49</v>
      </c>
      <c r="G41" s="52" t="s">
        <v>6</v>
      </c>
      <c r="H41" s="53"/>
      <c r="I41" s="14">
        <f t="shared" si="4"/>
        <v>0</v>
      </c>
      <c r="J41" s="50"/>
    </row>
    <row r="42" spans="1:12" s="51" customFormat="1" x14ac:dyDescent="0.25">
      <c r="A42" s="169" t="s">
        <v>271</v>
      </c>
      <c r="B42" s="169"/>
      <c r="C42" s="169"/>
      <c r="D42" s="169"/>
      <c r="E42" s="169"/>
      <c r="F42" s="14">
        <v>3.49</v>
      </c>
      <c r="G42" s="52" t="s">
        <v>6</v>
      </c>
      <c r="H42" s="53"/>
      <c r="I42" s="14">
        <f t="shared" si="4"/>
        <v>0</v>
      </c>
      <c r="J42" s="50"/>
    </row>
    <row r="43" spans="1:12" s="51" customFormat="1" x14ac:dyDescent="0.25">
      <c r="A43" s="169" t="s">
        <v>272</v>
      </c>
      <c r="B43" s="169"/>
      <c r="C43" s="169"/>
      <c r="D43" s="169"/>
      <c r="E43" s="169"/>
      <c r="F43" s="14">
        <v>3.49</v>
      </c>
      <c r="G43" s="52" t="s">
        <v>6</v>
      </c>
      <c r="H43" s="53"/>
      <c r="I43" s="14">
        <f t="shared" si="4"/>
        <v>0</v>
      </c>
      <c r="J43" s="50"/>
    </row>
    <row r="44" spans="1:12" s="51" customFormat="1" x14ac:dyDescent="0.25">
      <c r="A44" s="169" t="s">
        <v>273</v>
      </c>
      <c r="B44" s="169"/>
      <c r="C44" s="169"/>
      <c r="D44" s="169"/>
      <c r="E44" s="169"/>
      <c r="F44" s="14">
        <v>3.49</v>
      </c>
      <c r="G44" s="52" t="s">
        <v>6</v>
      </c>
      <c r="H44" s="53"/>
      <c r="I44" s="14">
        <f t="shared" si="4"/>
        <v>0</v>
      </c>
      <c r="J44" s="50"/>
    </row>
    <row r="45" spans="1:12" s="51" customFormat="1" x14ac:dyDescent="0.25">
      <c r="A45" s="169" t="s">
        <v>274</v>
      </c>
      <c r="B45" s="169"/>
      <c r="C45" s="169"/>
      <c r="D45" s="169"/>
      <c r="E45" s="169"/>
      <c r="F45" s="14">
        <v>3.49</v>
      </c>
      <c r="G45" s="52" t="s">
        <v>6</v>
      </c>
      <c r="H45" s="53"/>
      <c r="I45" s="14">
        <f t="shared" si="4"/>
        <v>0</v>
      </c>
      <c r="J45" s="50"/>
    </row>
    <row r="46" spans="1:12" s="51" customFormat="1" x14ac:dyDescent="0.25">
      <c r="A46" s="169" t="s">
        <v>275</v>
      </c>
      <c r="B46" s="169"/>
      <c r="C46" s="169"/>
      <c r="D46" s="169"/>
      <c r="E46" s="169"/>
      <c r="F46" s="14">
        <v>3.49</v>
      </c>
      <c r="G46" s="52" t="s">
        <v>6</v>
      </c>
      <c r="H46" s="53"/>
      <c r="I46" s="14">
        <f t="shared" ref="I46:I47" si="5">SUM(F46*H46)</f>
        <v>0</v>
      </c>
      <c r="J46" s="50"/>
    </row>
    <row r="47" spans="1:12" s="51" customFormat="1" x14ac:dyDescent="0.25">
      <c r="A47" s="169" t="s">
        <v>276</v>
      </c>
      <c r="B47" s="169"/>
      <c r="C47" s="169"/>
      <c r="D47" s="169"/>
      <c r="E47" s="169"/>
      <c r="F47" s="14">
        <v>3.49</v>
      </c>
      <c r="G47" s="52" t="s">
        <v>6</v>
      </c>
      <c r="H47" s="120"/>
      <c r="I47" s="14">
        <f t="shared" si="5"/>
        <v>0</v>
      </c>
      <c r="J47" s="50"/>
    </row>
    <row r="48" spans="1:12" ht="18" customHeight="1" x14ac:dyDescent="0.25">
      <c r="A48" s="85"/>
      <c r="B48" s="85"/>
      <c r="C48" s="85"/>
      <c r="D48" s="85"/>
      <c r="E48" s="85"/>
      <c r="F48" s="43"/>
      <c r="G48" s="44"/>
      <c r="H48" s="45"/>
      <c r="I48" s="43"/>
      <c r="K48" s="38"/>
      <c r="L48" s="38"/>
    </row>
    <row r="49" spans="1:12" ht="18" customHeight="1" x14ac:dyDescent="0.25">
      <c r="A49" s="182" t="s">
        <v>295</v>
      </c>
      <c r="B49" s="183"/>
      <c r="C49" s="183"/>
      <c r="D49" s="183"/>
      <c r="E49" s="183"/>
      <c r="F49" s="26"/>
      <c r="G49" s="27"/>
      <c r="H49" s="32"/>
      <c r="I49" s="26"/>
      <c r="K49" s="38"/>
      <c r="L49" s="38"/>
    </row>
    <row r="50" spans="1:12" ht="18" customHeight="1" x14ac:dyDescent="0.25">
      <c r="A50" s="194" t="s">
        <v>288</v>
      </c>
      <c r="B50" s="195"/>
      <c r="C50" s="195"/>
      <c r="D50" s="195"/>
      <c r="E50" s="195"/>
      <c r="F50" s="24" t="s">
        <v>0</v>
      </c>
      <c r="G50" s="25" t="s">
        <v>1</v>
      </c>
      <c r="H50" s="25" t="s">
        <v>2</v>
      </c>
      <c r="I50" s="24" t="s">
        <v>3</v>
      </c>
      <c r="K50" s="38"/>
      <c r="L50" s="38"/>
    </row>
    <row r="51" spans="1:12" s="51" customFormat="1" ht="18" customHeight="1" x14ac:dyDescent="0.25">
      <c r="A51" s="158" t="s">
        <v>289</v>
      </c>
      <c r="B51" s="159"/>
      <c r="C51" s="159"/>
      <c r="D51" s="159"/>
      <c r="E51" s="160"/>
      <c r="F51" s="54">
        <v>1.19</v>
      </c>
      <c r="G51" s="52" t="s">
        <v>6</v>
      </c>
      <c r="H51" s="120"/>
      <c r="I51" s="14">
        <f t="shared" ref="I51" si="6">SUM(F51*H51)</f>
        <v>0</v>
      </c>
      <c r="J51" s="50"/>
      <c r="K51" s="55"/>
      <c r="L51" s="55"/>
    </row>
    <row r="52" spans="1:12" s="51" customFormat="1" ht="18" customHeight="1" x14ac:dyDescent="0.25">
      <c r="A52" s="158" t="s">
        <v>290</v>
      </c>
      <c r="B52" s="159"/>
      <c r="C52" s="159"/>
      <c r="D52" s="159"/>
      <c r="E52" s="160"/>
      <c r="F52" s="54">
        <v>1.19</v>
      </c>
      <c r="G52" s="52" t="s">
        <v>6</v>
      </c>
      <c r="H52" s="120"/>
      <c r="I52" s="14">
        <f t="shared" ref="I52:I64" si="7">SUM(F52*H52)</f>
        <v>0</v>
      </c>
      <c r="J52" s="50"/>
      <c r="K52" s="55"/>
      <c r="L52" s="55"/>
    </row>
    <row r="53" spans="1:12" s="51" customFormat="1" ht="18" customHeight="1" x14ac:dyDescent="0.25">
      <c r="A53" s="158" t="s">
        <v>291</v>
      </c>
      <c r="B53" s="159"/>
      <c r="C53" s="159"/>
      <c r="D53" s="159"/>
      <c r="E53" s="160"/>
      <c r="F53" s="54">
        <v>1.19</v>
      </c>
      <c r="G53" s="52" t="s">
        <v>6</v>
      </c>
      <c r="H53" s="120"/>
      <c r="I53" s="14">
        <f t="shared" si="7"/>
        <v>0</v>
      </c>
      <c r="J53" s="50"/>
      <c r="K53" s="55"/>
      <c r="L53" s="55"/>
    </row>
    <row r="54" spans="1:12" s="51" customFormat="1" ht="18" customHeight="1" x14ac:dyDescent="0.25">
      <c r="A54" s="158" t="s">
        <v>292</v>
      </c>
      <c r="B54" s="159"/>
      <c r="C54" s="159"/>
      <c r="D54" s="159"/>
      <c r="E54" s="160"/>
      <c r="F54" s="54">
        <v>1.19</v>
      </c>
      <c r="G54" s="52" t="s">
        <v>6</v>
      </c>
      <c r="H54" s="120"/>
      <c r="I54" s="14">
        <f t="shared" si="7"/>
        <v>0</v>
      </c>
      <c r="J54" s="50"/>
      <c r="K54" s="55"/>
      <c r="L54" s="55"/>
    </row>
    <row r="55" spans="1:12" s="51" customFormat="1" ht="18" customHeight="1" x14ac:dyDescent="0.25">
      <c r="A55" s="158" t="s">
        <v>293</v>
      </c>
      <c r="B55" s="159"/>
      <c r="C55" s="159"/>
      <c r="D55" s="159"/>
      <c r="E55" s="160"/>
      <c r="F55" s="54">
        <v>1.19</v>
      </c>
      <c r="G55" s="52" t="s">
        <v>6</v>
      </c>
      <c r="H55" s="120"/>
      <c r="I55" s="14">
        <f t="shared" si="7"/>
        <v>0</v>
      </c>
      <c r="J55" s="50"/>
      <c r="K55" s="55"/>
      <c r="L55" s="55"/>
    </row>
    <row r="56" spans="1:12" s="51" customFormat="1" ht="18" customHeight="1" x14ac:dyDescent="0.25">
      <c r="A56" s="158" t="s">
        <v>294</v>
      </c>
      <c r="B56" s="159"/>
      <c r="C56" s="159"/>
      <c r="D56" s="159"/>
      <c r="E56" s="160"/>
      <c r="F56" s="54">
        <v>1.19</v>
      </c>
      <c r="G56" s="52" t="s">
        <v>6</v>
      </c>
      <c r="H56" s="120"/>
      <c r="I56" s="14">
        <f t="shared" si="7"/>
        <v>0</v>
      </c>
      <c r="J56" s="50"/>
      <c r="K56" s="55"/>
      <c r="L56" s="55"/>
    </row>
    <row r="57" spans="1:12" s="51" customFormat="1" ht="18" customHeight="1" x14ac:dyDescent="0.25">
      <c r="A57" s="158" t="s">
        <v>385</v>
      </c>
      <c r="B57" s="159"/>
      <c r="C57" s="159"/>
      <c r="D57" s="159"/>
      <c r="E57" s="160"/>
      <c r="F57" s="54">
        <v>1.19</v>
      </c>
      <c r="G57" s="52" t="s">
        <v>6</v>
      </c>
      <c r="H57" s="120"/>
      <c r="I57" s="14">
        <f t="shared" ref="I57:I63" si="8">SUM(F57*H57)</f>
        <v>0</v>
      </c>
      <c r="J57" s="50"/>
      <c r="K57" s="55"/>
      <c r="L57" s="55"/>
    </row>
    <row r="58" spans="1:12" s="51" customFormat="1" ht="18" customHeight="1" x14ac:dyDescent="0.25">
      <c r="A58" s="158" t="s">
        <v>393</v>
      </c>
      <c r="B58" s="159"/>
      <c r="C58" s="159"/>
      <c r="D58" s="159"/>
      <c r="E58" s="160"/>
      <c r="F58" s="54">
        <v>1.19</v>
      </c>
      <c r="G58" s="52" t="s">
        <v>6</v>
      </c>
      <c r="H58" s="120"/>
      <c r="I58" s="14">
        <f t="shared" si="8"/>
        <v>0</v>
      </c>
      <c r="J58" s="50"/>
      <c r="K58" s="55"/>
      <c r="L58" s="55"/>
    </row>
    <row r="59" spans="1:12" s="51" customFormat="1" ht="18" customHeight="1" x14ac:dyDescent="0.25">
      <c r="A59" s="158" t="s">
        <v>394</v>
      </c>
      <c r="B59" s="159"/>
      <c r="C59" s="159"/>
      <c r="D59" s="159"/>
      <c r="E59" s="160"/>
      <c r="F59" s="54">
        <v>1.19</v>
      </c>
      <c r="G59" s="52" t="s">
        <v>6</v>
      </c>
      <c r="H59" s="120"/>
      <c r="I59" s="14">
        <f t="shared" si="8"/>
        <v>0</v>
      </c>
      <c r="J59" s="50"/>
      <c r="K59" s="55"/>
      <c r="L59" s="55"/>
    </row>
    <row r="60" spans="1:12" s="51" customFormat="1" ht="18" customHeight="1" x14ac:dyDescent="0.25">
      <c r="A60" s="158" t="s">
        <v>395</v>
      </c>
      <c r="B60" s="159"/>
      <c r="C60" s="159"/>
      <c r="D60" s="159"/>
      <c r="E60" s="160"/>
      <c r="F60" s="54">
        <v>1.19</v>
      </c>
      <c r="G60" s="52" t="s">
        <v>6</v>
      </c>
      <c r="H60" s="120"/>
      <c r="I60" s="14">
        <f t="shared" si="8"/>
        <v>0</v>
      </c>
      <c r="J60" s="50"/>
      <c r="K60" s="55"/>
      <c r="L60" s="55"/>
    </row>
    <row r="61" spans="1:12" s="51" customFormat="1" ht="18" customHeight="1" x14ac:dyDescent="0.25">
      <c r="A61" s="158" t="s">
        <v>396</v>
      </c>
      <c r="B61" s="159"/>
      <c r="C61" s="159"/>
      <c r="D61" s="159"/>
      <c r="E61" s="160"/>
      <c r="F61" s="54">
        <v>1.19</v>
      </c>
      <c r="G61" s="52" t="s">
        <v>6</v>
      </c>
      <c r="H61" s="120"/>
      <c r="I61" s="14">
        <f t="shared" si="8"/>
        <v>0</v>
      </c>
      <c r="J61" s="50"/>
      <c r="K61" s="55"/>
      <c r="L61" s="55"/>
    </row>
    <row r="62" spans="1:12" s="51" customFormat="1" ht="18" customHeight="1" x14ac:dyDescent="0.25">
      <c r="A62" s="158" t="s">
        <v>397</v>
      </c>
      <c r="B62" s="159"/>
      <c r="C62" s="159"/>
      <c r="D62" s="159"/>
      <c r="E62" s="160"/>
      <c r="F62" s="54">
        <v>1.19</v>
      </c>
      <c r="G62" s="52" t="s">
        <v>6</v>
      </c>
      <c r="H62" s="120"/>
      <c r="I62" s="14">
        <f t="shared" si="8"/>
        <v>0</v>
      </c>
      <c r="J62" s="50"/>
      <c r="K62" s="55"/>
      <c r="L62" s="55"/>
    </row>
    <row r="63" spans="1:12" s="51" customFormat="1" ht="18" customHeight="1" x14ac:dyDescent="0.25">
      <c r="A63" s="158" t="s">
        <v>398</v>
      </c>
      <c r="B63" s="159"/>
      <c r="C63" s="159"/>
      <c r="D63" s="159"/>
      <c r="E63" s="160"/>
      <c r="F63" s="54">
        <v>1.19</v>
      </c>
      <c r="G63" s="52" t="s">
        <v>6</v>
      </c>
      <c r="H63" s="120"/>
      <c r="I63" s="14">
        <f t="shared" si="8"/>
        <v>0</v>
      </c>
      <c r="J63" s="50"/>
      <c r="K63" s="55"/>
      <c r="L63" s="55"/>
    </row>
    <row r="64" spans="1:12" s="51" customFormat="1" ht="18" customHeight="1" x14ac:dyDescent="0.25">
      <c r="A64" s="158" t="s">
        <v>399</v>
      </c>
      <c r="B64" s="159"/>
      <c r="C64" s="159"/>
      <c r="D64" s="159"/>
      <c r="E64" s="160"/>
      <c r="F64" s="54">
        <v>1.19</v>
      </c>
      <c r="G64" s="52" t="s">
        <v>6</v>
      </c>
      <c r="H64" s="120"/>
      <c r="I64" s="14">
        <f t="shared" si="7"/>
        <v>0</v>
      </c>
      <c r="J64" s="50"/>
      <c r="K64" s="55"/>
      <c r="L64" s="55"/>
    </row>
    <row r="65" spans="1:12" ht="18" customHeight="1" x14ac:dyDescent="0.25">
      <c r="A65" s="196" t="s">
        <v>296</v>
      </c>
      <c r="B65" s="197"/>
      <c r="C65" s="197"/>
      <c r="D65" s="197"/>
      <c r="E65" s="198"/>
      <c r="F65" s="24" t="s">
        <v>0</v>
      </c>
      <c r="G65" s="25" t="s">
        <v>1</v>
      </c>
      <c r="H65" s="25" t="s">
        <v>2</v>
      </c>
      <c r="I65" s="24" t="s">
        <v>3</v>
      </c>
      <c r="K65" s="38"/>
      <c r="L65" s="38"/>
    </row>
    <row r="66" spans="1:12" s="51" customFormat="1" ht="18" customHeight="1" x14ac:dyDescent="0.25">
      <c r="A66" s="158" t="s">
        <v>353</v>
      </c>
      <c r="B66" s="159"/>
      <c r="C66" s="159"/>
      <c r="D66" s="159"/>
      <c r="E66" s="160"/>
      <c r="F66" s="54">
        <v>1.99</v>
      </c>
      <c r="G66" s="52" t="s">
        <v>6</v>
      </c>
      <c r="H66" s="120"/>
      <c r="I66" s="14">
        <f t="shared" ref="I66" si="9">SUM(F66*H66)</f>
        <v>0</v>
      </c>
      <c r="J66" s="50"/>
      <c r="K66" s="55"/>
      <c r="L66" s="55"/>
    </row>
    <row r="67" spans="1:12" s="51" customFormat="1" ht="18" customHeight="1" x14ac:dyDescent="0.25">
      <c r="A67" s="158" t="s">
        <v>354</v>
      </c>
      <c r="B67" s="159"/>
      <c r="C67" s="159"/>
      <c r="D67" s="159"/>
      <c r="E67" s="160"/>
      <c r="F67" s="54">
        <v>1.99</v>
      </c>
      <c r="G67" s="52" t="s">
        <v>6</v>
      </c>
      <c r="H67" s="120"/>
      <c r="I67" s="14">
        <f t="shared" ref="I67:I72" si="10">SUM(F67*H67)</f>
        <v>0</v>
      </c>
      <c r="J67" s="50"/>
      <c r="K67" s="55"/>
      <c r="L67" s="55"/>
    </row>
    <row r="68" spans="1:12" s="51" customFormat="1" ht="18" customHeight="1" x14ac:dyDescent="0.25">
      <c r="A68" s="158" t="s">
        <v>355</v>
      </c>
      <c r="B68" s="159"/>
      <c r="C68" s="159"/>
      <c r="D68" s="159"/>
      <c r="E68" s="160"/>
      <c r="F68" s="54">
        <v>1.99</v>
      </c>
      <c r="G68" s="52" t="s">
        <v>6</v>
      </c>
      <c r="H68" s="120"/>
      <c r="I68" s="14">
        <f t="shared" si="10"/>
        <v>0</v>
      </c>
      <c r="J68" s="50"/>
      <c r="K68" s="55"/>
      <c r="L68" s="55"/>
    </row>
    <row r="69" spans="1:12" s="51" customFormat="1" ht="18" customHeight="1" x14ac:dyDescent="0.25">
      <c r="A69" s="158" t="s">
        <v>356</v>
      </c>
      <c r="B69" s="159"/>
      <c r="C69" s="159"/>
      <c r="D69" s="159"/>
      <c r="E69" s="160"/>
      <c r="F69" s="54">
        <v>1.99</v>
      </c>
      <c r="G69" s="52" t="s">
        <v>6</v>
      </c>
      <c r="H69" s="120"/>
      <c r="I69" s="14">
        <f t="shared" si="10"/>
        <v>0</v>
      </c>
      <c r="J69" s="50"/>
      <c r="K69" s="55"/>
      <c r="L69" s="55"/>
    </row>
    <row r="70" spans="1:12" s="51" customFormat="1" ht="18" customHeight="1" x14ac:dyDescent="0.25">
      <c r="A70" s="158" t="s">
        <v>357</v>
      </c>
      <c r="B70" s="159"/>
      <c r="C70" s="159"/>
      <c r="D70" s="159"/>
      <c r="E70" s="160"/>
      <c r="F70" s="54">
        <v>1.99</v>
      </c>
      <c r="G70" s="52" t="s">
        <v>6</v>
      </c>
      <c r="H70" s="120"/>
      <c r="I70" s="14">
        <f t="shared" si="10"/>
        <v>0</v>
      </c>
      <c r="J70" s="50"/>
      <c r="K70" s="55"/>
      <c r="L70" s="55"/>
    </row>
    <row r="71" spans="1:12" s="51" customFormat="1" ht="18" customHeight="1" x14ac:dyDescent="0.25">
      <c r="A71" s="158" t="s">
        <v>358</v>
      </c>
      <c r="B71" s="159"/>
      <c r="C71" s="159"/>
      <c r="D71" s="159"/>
      <c r="E71" s="160"/>
      <c r="F71" s="54">
        <v>1.99</v>
      </c>
      <c r="G71" s="52" t="s">
        <v>6</v>
      </c>
      <c r="H71" s="120"/>
      <c r="I71" s="14">
        <f t="shared" si="10"/>
        <v>0</v>
      </c>
      <c r="J71" s="50"/>
      <c r="K71" s="55"/>
      <c r="L71" s="55"/>
    </row>
    <row r="72" spans="1:12" s="51" customFormat="1" ht="18" customHeight="1" x14ac:dyDescent="0.25">
      <c r="A72" s="158" t="s">
        <v>359</v>
      </c>
      <c r="B72" s="159"/>
      <c r="C72" s="159"/>
      <c r="D72" s="159"/>
      <c r="E72" s="160"/>
      <c r="F72" s="54">
        <v>1.99</v>
      </c>
      <c r="G72" s="52" t="s">
        <v>6</v>
      </c>
      <c r="H72" s="120"/>
      <c r="I72" s="14">
        <f t="shared" si="10"/>
        <v>0</v>
      </c>
      <c r="J72" s="50"/>
      <c r="K72" s="55"/>
      <c r="L72" s="55"/>
    </row>
    <row r="73" spans="1:12" s="51" customFormat="1" ht="18" customHeight="1" x14ac:dyDescent="0.25">
      <c r="A73" s="158" t="s">
        <v>410</v>
      </c>
      <c r="B73" s="159"/>
      <c r="C73" s="159"/>
      <c r="D73" s="159"/>
      <c r="E73" s="160"/>
      <c r="F73" s="54">
        <v>1.99</v>
      </c>
      <c r="G73" s="52" t="s">
        <v>6</v>
      </c>
      <c r="H73" s="120"/>
      <c r="I73" s="14">
        <f t="shared" ref="I73:I74" si="11">SUM(F73*H73)</f>
        <v>0</v>
      </c>
      <c r="J73" s="50"/>
      <c r="K73" s="55"/>
      <c r="L73" s="55"/>
    </row>
    <row r="74" spans="1:12" s="51" customFormat="1" ht="18" customHeight="1" x14ac:dyDescent="0.25">
      <c r="A74" s="158" t="s">
        <v>411</v>
      </c>
      <c r="B74" s="159"/>
      <c r="C74" s="159"/>
      <c r="D74" s="159"/>
      <c r="E74" s="160"/>
      <c r="F74" s="54">
        <v>1.99</v>
      </c>
      <c r="G74" s="52" t="s">
        <v>6</v>
      </c>
      <c r="H74" s="120"/>
      <c r="I74" s="14">
        <f t="shared" si="11"/>
        <v>0</v>
      </c>
      <c r="J74" s="50"/>
      <c r="K74" s="55"/>
      <c r="L74" s="55"/>
    </row>
    <row r="75" spans="1:12" s="51" customFormat="1" ht="18" customHeight="1" x14ac:dyDescent="0.25">
      <c r="A75" s="158" t="s">
        <v>421</v>
      </c>
      <c r="B75" s="159"/>
      <c r="C75" s="159"/>
      <c r="D75" s="159"/>
      <c r="E75" s="160"/>
      <c r="F75" s="54">
        <v>1.99</v>
      </c>
      <c r="G75" s="52" t="s">
        <v>6</v>
      </c>
      <c r="H75" s="120"/>
      <c r="I75" s="14">
        <f t="shared" ref="I75" si="12">SUM(F75*H75)</f>
        <v>0</v>
      </c>
      <c r="J75" s="50"/>
      <c r="K75" s="55"/>
      <c r="L75" s="55"/>
    </row>
    <row r="76" spans="1:12" ht="18" customHeight="1" x14ac:dyDescent="0.25">
      <c r="A76" s="196" t="s">
        <v>363</v>
      </c>
      <c r="B76" s="197"/>
      <c r="C76" s="197"/>
      <c r="D76" s="197"/>
      <c r="E76" s="198"/>
      <c r="F76" s="24" t="s">
        <v>0</v>
      </c>
      <c r="G76" s="25" t="s">
        <v>1</v>
      </c>
      <c r="H76" s="25" t="s">
        <v>2</v>
      </c>
      <c r="I76" s="24" t="s">
        <v>3</v>
      </c>
      <c r="K76" s="38"/>
      <c r="L76" s="38"/>
    </row>
    <row r="77" spans="1:12" s="51" customFormat="1" ht="18" customHeight="1" x14ac:dyDescent="0.25">
      <c r="A77" s="158" t="s">
        <v>297</v>
      </c>
      <c r="B77" s="159"/>
      <c r="C77" s="159"/>
      <c r="D77" s="159"/>
      <c r="E77" s="160"/>
      <c r="F77" s="54">
        <v>1.45</v>
      </c>
      <c r="G77" s="52" t="s">
        <v>6</v>
      </c>
      <c r="H77" s="120"/>
      <c r="I77" s="14">
        <f t="shared" ref="I77" si="13">SUM(F77*H77)</f>
        <v>0</v>
      </c>
      <c r="J77" s="50"/>
      <c r="K77" s="55"/>
      <c r="L77" s="55"/>
    </row>
    <row r="78" spans="1:12" s="51" customFormat="1" ht="18" customHeight="1" x14ac:dyDescent="0.25">
      <c r="A78" s="158" t="s">
        <v>386</v>
      </c>
      <c r="B78" s="159"/>
      <c r="C78" s="159"/>
      <c r="D78" s="159"/>
      <c r="E78" s="160"/>
      <c r="F78" s="54">
        <v>1.45</v>
      </c>
      <c r="G78" s="52" t="s">
        <v>6</v>
      </c>
      <c r="H78" s="120"/>
      <c r="I78" s="14">
        <f t="shared" ref="I78:I93" si="14">SUM(F78*H78)</f>
        <v>0</v>
      </c>
      <c r="J78" s="50"/>
      <c r="K78" s="55"/>
      <c r="L78" s="55"/>
    </row>
    <row r="79" spans="1:12" s="51" customFormat="1" ht="18" customHeight="1" x14ac:dyDescent="0.25">
      <c r="A79" s="158" t="s">
        <v>420</v>
      </c>
      <c r="B79" s="159"/>
      <c r="C79" s="159"/>
      <c r="D79" s="159"/>
      <c r="E79" s="160"/>
      <c r="F79" s="54">
        <v>1.45</v>
      </c>
      <c r="G79" s="52" t="s">
        <v>6</v>
      </c>
      <c r="H79" s="120"/>
      <c r="I79" s="14">
        <f t="shared" si="14"/>
        <v>0</v>
      </c>
      <c r="J79" s="50"/>
      <c r="K79" s="55"/>
      <c r="L79" s="55"/>
    </row>
    <row r="80" spans="1:12" s="51" customFormat="1" ht="18" customHeight="1" x14ac:dyDescent="0.25">
      <c r="A80" s="158" t="s">
        <v>298</v>
      </c>
      <c r="B80" s="159"/>
      <c r="C80" s="159"/>
      <c r="D80" s="159"/>
      <c r="E80" s="160"/>
      <c r="F80" s="54">
        <v>1.45</v>
      </c>
      <c r="G80" s="52" t="s">
        <v>6</v>
      </c>
      <c r="H80" s="120"/>
      <c r="I80" s="14">
        <f t="shared" si="14"/>
        <v>0</v>
      </c>
      <c r="J80" s="50"/>
      <c r="K80" s="55"/>
      <c r="L80" s="55"/>
    </row>
    <row r="81" spans="1:12" s="51" customFormat="1" ht="18" customHeight="1" x14ac:dyDescent="0.25">
      <c r="A81" s="158" t="s">
        <v>299</v>
      </c>
      <c r="B81" s="159"/>
      <c r="C81" s="159"/>
      <c r="D81" s="159"/>
      <c r="E81" s="160"/>
      <c r="F81" s="54">
        <v>1.45</v>
      </c>
      <c r="G81" s="52" t="s">
        <v>6</v>
      </c>
      <c r="H81" s="120"/>
      <c r="I81" s="14">
        <f t="shared" si="14"/>
        <v>0</v>
      </c>
      <c r="J81" s="50"/>
      <c r="K81" s="55"/>
      <c r="L81" s="55"/>
    </row>
    <row r="82" spans="1:12" s="51" customFormat="1" ht="18" customHeight="1" x14ac:dyDescent="0.25">
      <c r="A82" s="158" t="s">
        <v>300</v>
      </c>
      <c r="B82" s="159"/>
      <c r="C82" s="159"/>
      <c r="D82" s="159"/>
      <c r="E82" s="160"/>
      <c r="F82" s="54">
        <v>1.45</v>
      </c>
      <c r="G82" s="52" t="s">
        <v>6</v>
      </c>
      <c r="H82" s="120"/>
      <c r="I82" s="14">
        <f t="shared" si="14"/>
        <v>0</v>
      </c>
      <c r="J82" s="50"/>
      <c r="K82" s="55"/>
      <c r="L82" s="55"/>
    </row>
    <row r="83" spans="1:12" s="51" customFormat="1" ht="18" customHeight="1" x14ac:dyDescent="0.25">
      <c r="A83" s="158" t="s">
        <v>301</v>
      </c>
      <c r="B83" s="159"/>
      <c r="C83" s="159"/>
      <c r="D83" s="159"/>
      <c r="E83" s="160"/>
      <c r="F83" s="54">
        <v>1.45</v>
      </c>
      <c r="G83" s="52" t="s">
        <v>6</v>
      </c>
      <c r="H83" s="120"/>
      <c r="I83" s="14">
        <f t="shared" si="14"/>
        <v>0</v>
      </c>
      <c r="J83" s="50"/>
      <c r="K83" s="55"/>
      <c r="L83" s="55"/>
    </row>
    <row r="84" spans="1:12" s="51" customFormat="1" ht="18" customHeight="1" x14ac:dyDescent="0.25">
      <c r="A84" s="158" t="s">
        <v>412</v>
      </c>
      <c r="B84" s="159"/>
      <c r="C84" s="159"/>
      <c r="D84" s="159"/>
      <c r="E84" s="160"/>
      <c r="F84" s="54">
        <v>1.45</v>
      </c>
      <c r="G84" s="52" t="s">
        <v>6</v>
      </c>
      <c r="H84" s="120"/>
      <c r="I84" s="14">
        <f t="shared" ref="I84:I91" si="15">SUM(F84*H84)</f>
        <v>0</v>
      </c>
      <c r="J84" s="50"/>
      <c r="K84" s="55"/>
      <c r="L84" s="55"/>
    </row>
    <row r="85" spans="1:12" s="51" customFormat="1" ht="18" customHeight="1" x14ac:dyDescent="0.25">
      <c r="A85" s="158" t="s">
        <v>413</v>
      </c>
      <c r="B85" s="159"/>
      <c r="C85" s="159"/>
      <c r="D85" s="159"/>
      <c r="E85" s="160"/>
      <c r="F85" s="54">
        <v>1.45</v>
      </c>
      <c r="G85" s="52" t="s">
        <v>6</v>
      </c>
      <c r="H85" s="120"/>
      <c r="I85" s="14">
        <f t="shared" si="15"/>
        <v>0</v>
      </c>
      <c r="J85" s="50"/>
      <c r="K85" s="55"/>
      <c r="L85" s="55"/>
    </row>
    <row r="86" spans="1:12" s="51" customFormat="1" ht="18" customHeight="1" x14ac:dyDescent="0.25">
      <c r="A86" s="158" t="s">
        <v>414</v>
      </c>
      <c r="B86" s="159"/>
      <c r="C86" s="159"/>
      <c r="D86" s="159"/>
      <c r="E86" s="160"/>
      <c r="F86" s="54">
        <v>1.45</v>
      </c>
      <c r="G86" s="52" t="s">
        <v>6</v>
      </c>
      <c r="H86" s="120"/>
      <c r="I86" s="14">
        <f t="shared" si="15"/>
        <v>0</v>
      </c>
      <c r="J86" s="50"/>
      <c r="K86" s="55"/>
      <c r="L86" s="55"/>
    </row>
    <row r="87" spans="1:12" s="51" customFormat="1" ht="18" customHeight="1" x14ac:dyDescent="0.25">
      <c r="A87" s="158" t="s">
        <v>415</v>
      </c>
      <c r="B87" s="159"/>
      <c r="C87" s="159"/>
      <c r="D87" s="159"/>
      <c r="E87" s="160"/>
      <c r="F87" s="54">
        <v>1.45</v>
      </c>
      <c r="G87" s="52" t="s">
        <v>6</v>
      </c>
      <c r="H87" s="120"/>
      <c r="I87" s="14">
        <f t="shared" si="15"/>
        <v>0</v>
      </c>
      <c r="J87" s="50"/>
      <c r="K87" s="55"/>
      <c r="L87" s="55"/>
    </row>
    <row r="88" spans="1:12" s="51" customFormat="1" ht="18" customHeight="1" x14ac:dyDescent="0.25">
      <c r="A88" s="158" t="s">
        <v>416</v>
      </c>
      <c r="B88" s="159"/>
      <c r="C88" s="159"/>
      <c r="D88" s="159"/>
      <c r="E88" s="160"/>
      <c r="F88" s="54">
        <v>1.45</v>
      </c>
      <c r="G88" s="52" t="s">
        <v>6</v>
      </c>
      <c r="H88" s="120"/>
      <c r="I88" s="14">
        <f t="shared" si="15"/>
        <v>0</v>
      </c>
      <c r="J88" s="50"/>
      <c r="K88" s="55"/>
      <c r="L88" s="55"/>
    </row>
    <row r="89" spans="1:12" s="51" customFormat="1" ht="18" customHeight="1" x14ac:dyDescent="0.25">
      <c r="A89" s="158" t="s">
        <v>417</v>
      </c>
      <c r="B89" s="159"/>
      <c r="C89" s="159"/>
      <c r="D89" s="159"/>
      <c r="E89" s="160"/>
      <c r="F89" s="54">
        <v>1.45</v>
      </c>
      <c r="G89" s="52" t="s">
        <v>6</v>
      </c>
      <c r="H89" s="120"/>
      <c r="I89" s="14">
        <f t="shared" si="15"/>
        <v>0</v>
      </c>
      <c r="J89" s="50"/>
      <c r="K89" s="55"/>
      <c r="L89" s="55"/>
    </row>
    <row r="90" spans="1:12" s="51" customFormat="1" ht="18" customHeight="1" x14ac:dyDescent="0.25">
      <c r="A90" s="158" t="s">
        <v>418</v>
      </c>
      <c r="B90" s="159"/>
      <c r="C90" s="159"/>
      <c r="D90" s="159"/>
      <c r="E90" s="160"/>
      <c r="F90" s="54">
        <v>1.45</v>
      </c>
      <c r="G90" s="52" t="s">
        <v>6</v>
      </c>
      <c r="H90" s="120"/>
      <c r="I90" s="14">
        <f t="shared" si="15"/>
        <v>0</v>
      </c>
      <c r="J90" s="50"/>
      <c r="K90" s="55"/>
      <c r="L90" s="55"/>
    </row>
    <row r="91" spans="1:12" s="51" customFormat="1" ht="18" customHeight="1" x14ac:dyDescent="0.25">
      <c r="A91" s="158" t="s">
        <v>419</v>
      </c>
      <c r="B91" s="159"/>
      <c r="C91" s="159"/>
      <c r="D91" s="159"/>
      <c r="E91" s="160"/>
      <c r="F91" s="54">
        <v>1.45</v>
      </c>
      <c r="G91" s="52" t="s">
        <v>6</v>
      </c>
      <c r="H91" s="120"/>
      <c r="I91" s="14">
        <f t="shared" si="15"/>
        <v>0</v>
      </c>
      <c r="J91" s="50"/>
      <c r="K91" s="55"/>
      <c r="L91" s="55"/>
    </row>
    <row r="92" spans="1:12" s="40" customFormat="1" ht="18" customHeight="1" x14ac:dyDescent="0.25">
      <c r="A92" s="196" t="s">
        <v>302</v>
      </c>
      <c r="B92" s="217"/>
      <c r="C92" s="217"/>
      <c r="D92" s="217"/>
      <c r="E92" s="218"/>
      <c r="F92" s="24" t="s">
        <v>0</v>
      </c>
      <c r="G92" s="25" t="s">
        <v>1</v>
      </c>
      <c r="H92" s="25" t="s">
        <v>2</v>
      </c>
      <c r="I92" s="24" t="s">
        <v>3</v>
      </c>
      <c r="J92" s="35"/>
      <c r="K92" s="46"/>
      <c r="L92" s="46"/>
    </row>
    <row r="93" spans="1:12" s="51" customFormat="1" ht="18" customHeight="1" x14ac:dyDescent="0.25">
      <c r="A93" s="158" t="s">
        <v>303</v>
      </c>
      <c r="B93" s="159"/>
      <c r="C93" s="159"/>
      <c r="D93" s="159"/>
      <c r="E93" s="160"/>
      <c r="F93" s="54">
        <v>3.29</v>
      </c>
      <c r="G93" s="52" t="s">
        <v>6</v>
      </c>
      <c r="H93" s="120"/>
      <c r="I93" s="14">
        <f t="shared" si="14"/>
        <v>0</v>
      </c>
      <c r="J93" s="50"/>
      <c r="K93" s="55"/>
      <c r="L93" s="55"/>
    </row>
    <row r="94" spans="1:12" s="51" customFormat="1" ht="18" customHeight="1" x14ac:dyDescent="0.25">
      <c r="A94" s="158" t="s">
        <v>304</v>
      </c>
      <c r="B94" s="159"/>
      <c r="C94" s="159"/>
      <c r="D94" s="159"/>
      <c r="E94" s="160"/>
      <c r="F94" s="54">
        <v>3.29</v>
      </c>
      <c r="G94" s="52" t="s">
        <v>6</v>
      </c>
      <c r="H94" s="120"/>
      <c r="I94" s="14">
        <f t="shared" ref="I94:I99" si="16">SUM(F94*H94)</f>
        <v>0</v>
      </c>
      <c r="J94" s="50"/>
      <c r="K94" s="55"/>
      <c r="L94" s="55"/>
    </row>
    <row r="95" spans="1:12" s="51" customFormat="1" ht="18" customHeight="1" x14ac:dyDescent="0.25">
      <c r="A95" s="158" t="s">
        <v>305</v>
      </c>
      <c r="B95" s="159"/>
      <c r="C95" s="159"/>
      <c r="D95" s="159"/>
      <c r="E95" s="160"/>
      <c r="F95" s="54">
        <v>3.29</v>
      </c>
      <c r="G95" s="52" t="s">
        <v>6</v>
      </c>
      <c r="H95" s="120"/>
      <c r="I95" s="14">
        <f t="shared" si="16"/>
        <v>0</v>
      </c>
      <c r="J95" s="50"/>
      <c r="K95" s="55"/>
      <c r="L95" s="55"/>
    </row>
    <row r="96" spans="1:12" s="51" customFormat="1" ht="18" customHeight="1" x14ac:dyDescent="0.25">
      <c r="A96" s="158" t="s">
        <v>306</v>
      </c>
      <c r="B96" s="159"/>
      <c r="C96" s="159"/>
      <c r="D96" s="159"/>
      <c r="E96" s="160"/>
      <c r="F96" s="54">
        <v>3.29</v>
      </c>
      <c r="G96" s="52" t="s">
        <v>6</v>
      </c>
      <c r="H96" s="120"/>
      <c r="I96" s="14">
        <f t="shared" si="16"/>
        <v>0</v>
      </c>
      <c r="J96" s="50"/>
      <c r="K96" s="55"/>
      <c r="L96" s="55"/>
    </row>
    <row r="97" spans="1:12" s="51" customFormat="1" ht="18" customHeight="1" x14ac:dyDescent="0.25">
      <c r="A97" s="158" t="s">
        <v>307</v>
      </c>
      <c r="B97" s="159"/>
      <c r="C97" s="159"/>
      <c r="D97" s="159"/>
      <c r="E97" s="160"/>
      <c r="F97" s="54">
        <v>3.29</v>
      </c>
      <c r="G97" s="52" t="s">
        <v>6</v>
      </c>
      <c r="H97" s="120"/>
      <c r="I97" s="14">
        <f t="shared" si="16"/>
        <v>0</v>
      </c>
      <c r="J97" s="50"/>
      <c r="K97" s="55"/>
      <c r="L97" s="55"/>
    </row>
    <row r="98" spans="1:12" s="51" customFormat="1" ht="18" customHeight="1" x14ac:dyDescent="0.25">
      <c r="A98" s="158" t="s">
        <v>308</v>
      </c>
      <c r="B98" s="159"/>
      <c r="C98" s="159"/>
      <c r="D98" s="159"/>
      <c r="E98" s="160"/>
      <c r="F98" s="54">
        <v>3.29</v>
      </c>
      <c r="G98" s="52" t="s">
        <v>6</v>
      </c>
      <c r="H98" s="120"/>
      <c r="I98" s="14">
        <f t="shared" si="16"/>
        <v>0</v>
      </c>
      <c r="J98" s="50"/>
      <c r="K98" s="55"/>
      <c r="L98" s="55"/>
    </row>
    <row r="99" spans="1:12" s="51" customFormat="1" ht="18" customHeight="1" x14ac:dyDescent="0.25">
      <c r="A99" s="158" t="s">
        <v>309</v>
      </c>
      <c r="B99" s="159"/>
      <c r="C99" s="159"/>
      <c r="D99" s="159"/>
      <c r="E99" s="160"/>
      <c r="F99" s="54">
        <v>3.29</v>
      </c>
      <c r="G99" s="52" t="s">
        <v>6</v>
      </c>
      <c r="H99" s="120"/>
      <c r="I99" s="14">
        <f t="shared" si="16"/>
        <v>0</v>
      </c>
      <c r="J99" s="50"/>
      <c r="K99" s="55"/>
      <c r="L99" s="55"/>
    </row>
    <row r="100" spans="1:12" ht="18" customHeight="1" x14ac:dyDescent="0.25">
      <c r="A100" s="216"/>
      <c r="B100" s="204"/>
      <c r="C100" s="204"/>
      <c r="D100" s="204"/>
      <c r="E100" s="205"/>
      <c r="F100" s="28"/>
      <c r="G100" s="27"/>
      <c r="H100" s="32"/>
      <c r="I100" s="33"/>
      <c r="K100" s="38"/>
      <c r="L100" s="38"/>
    </row>
    <row r="101" spans="1:12" ht="18" customHeight="1" x14ac:dyDescent="0.25">
      <c r="A101" s="196" t="s">
        <v>384</v>
      </c>
      <c r="B101" s="210"/>
      <c r="C101" s="210"/>
      <c r="D101" s="210"/>
      <c r="E101" s="211"/>
      <c r="F101" s="24" t="s">
        <v>0</v>
      </c>
      <c r="G101" s="25" t="s">
        <v>1</v>
      </c>
      <c r="H101" s="25" t="s">
        <v>2</v>
      </c>
      <c r="I101" s="24" t="s">
        <v>3</v>
      </c>
      <c r="K101" s="38"/>
      <c r="L101" s="38"/>
    </row>
    <row r="102" spans="1:12" ht="18" customHeight="1" x14ac:dyDescent="0.25">
      <c r="A102" s="152" t="s">
        <v>373</v>
      </c>
      <c r="B102" s="154"/>
      <c r="C102" s="154"/>
      <c r="D102" s="154"/>
      <c r="E102" s="154"/>
      <c r="F102" s="141">
        <v>1.99</v>
      </c>
      <c r="G102" s="27" t="s">
        <v>4</v>
      </c>
      <c r="H102" s="142"/>
      <c r="I102" s="14">
        <f t="shared" ref="I102" si="17">SUM(F102*H102)</f>
        <v>0</v>
      </c>
      <c r="K102" s="38"/>
      <c r="L102" s="38"/>
    </row>
    <row r="103" spans="1:12" ht="18" customHeight="1" x14ac:dyDescent="0.25">
      <c r="A103" s="152" t="s">
        <v>374</v>
      </c>
      <c r="B103" s="154"/>
      <c r="C103" s="154"/>
      <c r="D103" s="154"/>
      <c r="E103" s="154"/>
      <c r="F103" s="141">
        <v>1.99</v>
      </c>
      <c r="G103" s="27" t="s">
        <v>4</v>
      </c>
      <c r="H103" s="142"/>
      <c r="I103" s="14">
        <f t="shared" ref="I103:I118" si="18">SUM(F103*H103)</f>
        <v>0</v>
      </c>
      <c r="K103" s="38"/>
      <c r="L103" s="38"/>
    </row>
    <row r="104" spans="1:12" ht="18" customHeight="1" x14ac:dyDescent="0.25">
      <c r="A104" s="152" t="s">
        <v>375</v>
      </c>
      <c r="B104" s="154"/>
      <c r="C104" s="154"/>
      <c r="D104" s="154"/>
      <c r="E104" s="154"/>
      <c r="F104" s="141">
        <v>1.99</v>
      </c>
      <c r="G104" s="27" t="s">
        <v>4</v>
      </c>
      <c r="H104" s="142"/>
      <c r="I104" s="14">
        <f t="shared" si="18"/>
        <v>0</v>
      </c>
      <c r="K104" s="38"/>
      <c r="L104" s="38"/>
    </row>
    <row r="105" spans="1:12" ht="18" customHeight="1" x14ac:dyDescent="0.25">
      <c r="A105" s="152" t="s">
        <v>376</v>
      </c>
      <c r="B105" s="154"/>
      <c r="C105" s="154"/>
      <c r="D105" s="154"/>
      <c r="E105" s="154"/>
      <c r="F105" s="141">
        <v>1.99</v>
      </c>
      <c r="G105" s="27" t="s">
        <v>4</v>
      </c>
      <c r="H105" s="142"/>
      <c r="I105" s="14">
        <f t="shared" si="18"/>
        <v>0</v>
      </c>
      <c r="K105" s="38"/>
      <c r="L105" s="38"/>
    </row>
    <row r="106" spans="1:12" ht="18" customHeight="1" x14ac:dyDescent="0.25">
      <c r="A106" s="152" t="s">
        <v>377</v>
      </c>
      <c r="B106" s="154"/>
      <c r="C106" s="154"/>
      <c r="D106" s="154"/>
      <c r="E106" s="154"/>
      <c r="F106" s="141">
        <v>1.99</v>
      </c>
      <c r="G106" s="27" t="s">
        <v>4</v>
      </c>
      <c r="H106" s="142"/>
      <c r="I106" s="14">
        <f t="shared" si="18"/>
        <v>0</v>
      </c>
      <c r="K106" s="38"/>
      <c r="L106" s="38"/>
    </row>
    <row r="107" spans="1:12" ht="18" customHeight="1" x14ac:dyDescent="0.25">
      <c r="A107" s="152" t="s">
        <v>378</v>
      </c>
      <c r="B107" s="154"/>
      <c r="C107" s="154"/>
      <c r="D107" s="154"/>
      <c r="E107" s="154"/>
      <c r="F107" s="141">
        <v>1.99</v>
      </c>
      <c r="G107" s="27" t="s">
        <v>4</v>
      </c>
      <c r="H107" s="142"/>
      <c r="I107" s="14">
        <f t="shared" si="18"/>
        <v>0</v>
      </c>
      <c r="K107" s="38"/>
      <c r="L107" s="38"/>
    </row>
    <row r="108" spans="1:12" ht="18" customHeight="1" x14ac:dyDescent="0.25">
      <c r="A108" s="152" t="s">
        <v>379</v>
      </c>
      <c r="B108" s="154"/>
      <c r="C108" s="154"/>
      <c r="D108" s="154"/>
      <c r="E108" s="154"/>
      <c r="F108" s="141">
        <v>1.99</v>
      </c>
      <c r="G108" s="27" t="s">
        <v>4</v>
      </c>
      <c r="H108" s="142"/>
      <c r="I108" s="14">
        <f t="shared" si="18"/>
        <v>0</v>
      </c>
      <c r="K108" s="38"/>
      <c r="L108" s="38"/>
    </row>
    <row r="109" spans="1:12" ht="18" customHeight="1" x14ac:dyDescent="0.25">
      <c r="A109" s="152" t="s">
        <v>380</v>
      </c>
      <c r="B109" s="154"/>
      <c r="C109" s="154"/>
      <c r="D109" s="154"/>
      <c r="E109" s="154"/>
      <c r="F109" s="141">
        <v>1.99</v>
      </c>
      <c r="G109" s="27" t="s">
        <v>4</v>
      </c>
      <c r="H109" s="142"/>
      <c r="I109" s="14">
        <f t="shared" si="18"/>
        <v>0</v>
      </c>
      <c r="K109" s="38"/>
      <c r="L109" s="38"/>
    </row>
    <row r="110" spans="1:12" ht="18" customHeight="1" x14ac:dyDescent="0.25">
      <c r="A110" s="152" t="s">
        <v>381</v>
      </c>
      <c r="B110" s="153"/>
      <c r="C110" s="153"/>
      <c r="D110" s="153"/>
      <c r="E110" s="153"/>
      <c r="F110" s="141">
        <v>1.99</v>
      </c>
      <c r="G110" s="27" t="s">
        <v>4</v>
      </c>
      <c r="H110" s="142"/>
      <c r="I110" s="14">
        <f t="shared" si="18"/>
        <v>0</v>
      </c>
      <c r="K110" s="38"/>
      <c r="L110" s="38"/>
    </row>
    <row r="111" spans="1:12" x14ac:dyDescent="0.25">
      <c r="A111" s="152" t="s">
        <v>382</v>
      </c>
      <c r="B111" s="153"/>
      <c r="C111" s="153"/>
      <c r="D111" s="153"/>
      <c r="E111" s="153"/>
      <c r="F111" s="141">
        <v>1.99</v>
      </c>
      <c r="G111" s="27" t="s">
        <v>4</v>
      </c>
      <c r="H111" s="142"/>
      <c r="I111" s="14">
        <f t="shared" si="18"/>
        <v>0</v>
      </c>
    </row>
    <row r="112" spans="1:12" x14ac:dyDescent="0.25">
      <c r="A112" s="152" t="s">
        <v>383</v>
      </c>
      <c r="B112" s="153"/>
      <c r="C112" s="153"/>
      <c r="D112" s="153"/>
      <c r="E112" s="153"/>
      <c r="F112" s="141">
        <v>1.99</v>
      </c>
      <c r="G112" s="27" t="s">
        <v>4</v>
      </c>
      <c r="H112" s="142"/>
      <c r="I112" s="14">
        <f t="shared" si="18"/>
        <v>0</v>
      </c>
    </row>
    <row r="113" spans="1:12" x14ac:dyDescent="0.25">
      <c r="A113" s="152" t="s">
        <v>400</v>
      </c>
      <c r="B113" s="153"/>
      <c r="C113" s="153"/>
      <c r="D113" s="153"/>
      <c r="E113" s="153"/>
      <c r="F113" s="141">
        <v>1.99</v>
      </c>
      <c r="G113" s="27" t="s">
        <v>4</v>
      </c>
      <c r="H113" s="142"/>
      <c r="I113" s="14">
        <f t="shared" ref="I113:I117" si="19">SUM(F113*H113)</f>
        <v>0</v>
      </c>
    </row>
    <row r="114" spans="1:12" x14ac:dyDescent="0.25">
      <c r="A114" s="152" t="s">
        <v>401</v>
      </c>
      <c r="B114" s="153"/>
      <c r="C114" s="153"/>
      <c r="D114" s="153"/>
      <c r="E114" s="153"/>
      <c r="F114" s="141">
        <v>1.99</v>
      </c>
      <c r="G114" s="27" t="s">
        <v>4</v>
      </c>
      <c r="H114" s="142"/>
      <c r="I114" s="14">
        <f t="shared" si="19"/>
        <v>0</v>
      </c>
    </row>
    <row r="115" spans="1:12" x14ac:dyDescent="0.25">
      <c r="A115" s="152" t="s">
        <v>402</v>
      </c>
      <c r="B115" s="153"/>
      <c r="C115" s="153"/>
      <c r="D115" s="153"/>
      <c r="E115" s="153"/>
      <c r="F115" s="141">
        <v>1.99</v>
      </c>
      <c r="G115" s="27" t="s">
        <v>4</v>
      </c>
      <c r="H115" s="142"/>
      <c r="I115" s="14">
        <f t="shared" si="19"/>
        <v>0</v>
      </c>
    </row>
    <row r="116" spans="1:12" x14ac:dyDescent="0.25">
      <c r="A116" s="152" t="s">
        <v>403</v>
      </c>
      <c r="B116" s="153"/>
      <c r="C116" s="153"/>
      <c r="D116" s="153"/>
      <c r="E116" s="153"/>
      <c r="F116" s="141">
        <v>1.99</v>
      </c>
      <c r="G116" s="27" t="s">
        <v>4</v>
      </c>
      <c r="H116" s="142"/>
      <c r="I116" s="14">
        <f t="shared" si="19"/>
        <v>0</v>
      </c>
    </row>
    <row r="117" spans="1:12" x14ac:dyDescent="0.25">
      <c r="A117" s="152" t="s">
        <v>404</v>
      </c>
      <c r="B117" s="153"/>
      <c r="C117" s="153"/>
      <c r="D117" s="153"/>
      <c r="E117" s="153"/>
      <c r="F117" s="141">
        <v>1.99</v>
      </c>
      <c r="G117" s="27" t="s">
        <v>4</v>
      </c>
      <c r="H117" s="142"/>
      <c r="I117" s="14">
        <f t="shared" si="19"/>
        <v>0</v>
      </c>
    </row>
    <row r="118" spans="1:12" x14ac:dyDescent="0.25">
      <c r="A118" s="152" t="s">
        <v>405</v>
      </c>
      <c r="B118" s="153"/>
      <c r="C118" s="153"/>
      <c r="D118" s="153"/>
      <c r="E118" s="153"/>
      <c r="F118" s="141">
        <v>1.99</v>
      </c>
      <c r="G118" s="27" t="s">
        <v>4</v>
      </c>
      <c r="H118" s="142"/>
      <c r="I118" s="14">
        <f t="shared" si="18"/>
        <v>0</v>
      </c>
    </row>
    <row r="119" spans="1:12" x14ac:dyDescent="0.25">
      <c r="A119" s="152" t="s">
        <v>406</v>
      </c>
      <c r="B119" s="153"/>
      <c r="C119" s="153"/>
      <c r="D119" s="153"/>
      <c r="E119" s="153"/>
      <c r="F119" s="141">
        <v>1.99</v>
      </c>
      <c r="G119" s="27" t="s">
        <v>4</v>
      </c>
      <c r="H119" s="142"/>
      <c r="I119" s="14">
        <f t="shared" ref="I119:I122" si="20">SUM(F119*H119)</f>
        <v>0</v>
      </c>
    </row>
    <row r="120" spans="1:12" x14ac:dyDescent="0.25">
      <c r="A120" s="152" t="s">
        <v>407</v>
      </c>
      <c r="B120" s="153"/>
      <c r="C120" s="153"/>
      <c r="D120" s="153"/>
      <c r="E120" s="153"/>
      <c r="F120" s="141">
        <v>1.99</v>
      </c>
      <c r="G120" s="27" t="s">
        <v>4</v>
      </c>
      <c r="H120" s="142"/>
      <c r="I120" s="14">
        <f t="shared" si="20"/>
        <v>0</v>
      </c>
    </row>
    <row r="121" spans="1:12" x14ac:dyDescent="0.25">
      <c r="A121" s="152" t="s">
        <v>408</v>
      </c>
      <c r="B121" s="153"/>
      <c r="C121" s="153"/>
      <c r="D121" s="153"/>
      <c r="E121" s="153"/>
      <c r="F121" s="141">
        <v>1.99</v>
      </c>
      <c r="G121" s="27" t="s">
        <v>4</v>
      </c>
      <c r="H121" s="142"/>
      <c r="I121" s="14">
        <f t="shared" si="20"/>
        <v>0</v>
      </c>
    </row>
    <row r="122" spans="1:12" x14ac:dyDescent="0.25">
      <c r="A122" s="152" t="s">
        <v>409</v>
      </c>
      <c r="B122" s="153"/>
      <c r="C122" s="153"/>
      <c r="D122" s="153"/>
      <c r="E122" s="153"/>
      <c r="F122" s="141">
        <v>1.99</v>
      </c>
      <c r="G122" s="27" t="s">
        <v>4</v>
      </c>
      <c r="H122" s="142"/>
      <c r="I122" s="14">
        <f t="shared" si="20"/>
        <v>0</v>
      </c>
    </row>
    <row r="123" spans="1:12" x14ac:dyDescent="0.25">
      <c r="A123" s="86"/>
      <c r="B123" s="86"/>
      <c r="C123" s="86"/>
      <c r="D123" s="86"/>
      <c r="E123" s="86"/>
      <c r="H123" s="143"/>
    </row>
    <row r="124" spans="1:12" ht="18" x14ac:dyDescent="0.25">
      <c r="A124" s="87"/>
      <c r="B124" s="88"/>
      <c r="C124" s="88"/>
      <c r="D124" s="88"/>
      <c r="E124" s="89"/>
      <c r="F124" s="8"/>
      <c r="G124" s="2"/>
      <c r="H124" s="36"/>
      <c r="I124" s="7"/>
      <c r="K124" s="199"/>
      <c r="L124" s="199"/>
    </row>
    <row r="125" spans="1:12" x14ac:dyDescent="0.25">
      <c r="A125" s="202" t="s">
        <v>228</v>
      </c>
      <c r="B125" s="202"/>
      <c r="C125" s="202"/>
      <c r="D125" s="202"/>
      <c r="E125" s="202"/>
      <c r="F125" s="6" t="s">
        <v>0</v>
      </c>
      <c r="G125" s="23" t="s">
        <v>45</v>
      </c>
      <c r="H125" s="29" t="s">
        <v>2</v>
      </c>
      <c r="I125" s="6" t="s">
        <v>3</v>
      </c>
      <c r="K125" s="200"/>
      <c r="L125" s="200"/>
    </row>
    <row r="126" spans="1:12" s="51" customFormat="1" ht="15.75" customHeight="1" x14ac:dyDescent="0.25">
      <c r="A126" s="90" t="s">
        <v>46</v>
      </c>
      <c r="B126" s="91"/>
      <c r="C126" s="91"/>
      <c r="D126" s="91"/>
      <c r="E126" s="92"/>
      <c r="F126" s="54">
        <v>5.69</v>
      </c>
      <c r="G126" s="52" t="s">
        <v>4</v>
      </c>
      <c r="H126" s="121"/>
      <c r="I126" s="14">
        <f t="shared" ref="I126" si="21">SUM(F126*H126)</f>
        <v>0</v>
      </c>
      <c r="J126" s="50"/>
      <c r="K126" s="55"/>
      <c r="L126" s="56"/>
    </row>
    <row r="127" spans="1:12" s="51" customFormat="1" ht="13.5" customHeight="1" x14ac:dyDescent="0.25">
      <c r="A127" s="90" t="s">
        <v>226</v>
      </c>
      <c r="B127" s="91"/>
      <c r="C127" s="91"/>
      <c r="D127" s="91"/>
      <c r="E127" s="92"/>
      <c r="F127" s="54">
        <v>5.69</v>
      </c>
      <c r="G127" s="52" t="s">
        <v>4</v>
      </c>
      <c r="H127" s="37"/>
      <c r="I127" s="14">
        <f t="shared" ref="I127" si="22">SUM(F127*H127)</f>
        <v>0</v>
      </c>
      <c r="J127" s="50"/>
      <c r="K127" s="201"/>
      <c r="L127" s="201"/>
    </row>
    <row r="128" spans="1:12" s="51" customFormat="1" x14ac:dyDescent="0.25">
      <c r="A128" s="90" t="s">
        <v>227</v>
      </c>
      <c r="B128" s="91"/>
      <c r="C128" s="91"/>
      <c r="D128" s="91"/>
      <c r="E128" s="92"/>
      <c r="F128" s="54">
        <v>5.69</v>
      </c>
      <c r="G128" s="52" t="s">
        <v>4</v>
      </c>
      <c r="H128" s="37"/>
      <c r="I128" s="14">
        <f t="shared" ref="I128:I137" si="23">SUM(F128*H128)</f>
        <v>0</v>
      </c>
      <c r="J128" s="50"/>
    </row>
    <row r="129" spans="1:10" s="51" customFormat="1" x14ac:dyDescent="0.25">
      <c r="A129" s="90" t="s">
        <v>337</v>
      </c>
      <c r="B129" s="91"/>
      <c r="C129" s="91"/>
      <c r="D129" s="91"/>
      <c r="E129" s="92"/>
      <c r="F129" s="54">
        <v>5.69</v>
      </c>
      <c r="G129" s="52" t="s">
        <v>4</v>
      </c>
      <c r="H129" s="37"/>
      <c r="I129" s="14">
        <f t="shared" si="23"/>
        <v>0</v>
      </c>
      <c r="J129" s="50"/>
    </row>
    <row r="130" spans="1:10" s="51" customFormat="1" x14ac:dyDescent="0.25">
      <c r="A130" s="90" t="s">
        <v>338</v>
      </c>
      <c r="B130" s="91"/>
      <c r="C130" s="91"/>
      <c r="D130" s="91"/>
      <c r="E130" s="92"/>
      <c r="F130" s="54">
        <v>5.69</v>
      </c>
      <c r="G130" s="52" t="s">
        <v>4</v>
      </c>
      <c r="H130" s="37"/>
      <c r="I130" s="14">
        <f t="shared" si="23"/>
        <v>0</v>
      </c>
      <c r="J130" s="50"/>
    </row>
    <row r="131" spans="1:10" s="51" customFormat="1" x14ac:dyDescent="0.25">
      <c r="A131" s="90" t="s">
        <v>342</v>
      </c>
      <c r="B131" s="91"/>
      <c r="C131" s="91"/>
      <c r="D131" s="91"/>
      <c r="E131" s="92"/>
      <c r="F131" s="54">
        <v>5.69</v>
      </c>
      <c r="G131" s="52" t="s">
        <v>4</v>
      </c>
      <c r="H131" s="37"/>
      <c r="I131" s="14">
        <f t="shared" si="23"/>
        <v>0</v>
      </c>
      <c r="J131" s="50"/>
    </row>
    <row r="132" spans="1:10" s="51" customFormat="1" x14ac:dyDescent="0.25">
      <c r="A132" s="90" t="s">
        <v>360</v>
      </c>
      <c r="B132" s="91"/>
      <c r="C132" s="91"/>
      <c r="D132" s="91"/>
      <c r="E132" s="92"/>
      <c r="F132" s="54">
        <v>5.69</v>
      </c>
      <c r="G132" s="52" t="s">
        <v>4</v>
      </c>
      <c r="H132" s="37"/>
      <c r="I132" s="14">
        <f t="shared" si="23"/>
        <v>0</v>
      </c>
      <c r="J132" s="50"/>
    </row>
    <row r="133" spans="1:10" s="51" customFormat="1" x14ac:dyDescent="0.25">
      <c r="A133" s="93"/>
      <c r="B133" s="94"/>
      <c r="C133" s="94"/>
      <c r="D133" s="94"/>
      <c r="E133" s="95"/>
      <c r="F133" s="54"/>
      <c r="G133" s="52"/>
      <c r="H133" s="37"/>
      <c r="I133" s="14"/>
      <c r="J133" s="50"/>
    </row>
    <row r="134" spans="1:10" s="51" customFormat="1" x14ac:dyDescent="0.25">
      <c r="A134" s="170" t="s">
        <v>229</v>
      </c>
      <c r="B134" s="171"/>
      <c r="C134" s="171"/>
      <c r="D134" s="171"/>
      <c r="E134" s="172"/>
      <c r="F134" s="54"/>
      <c r="G134" s="52"/>
      <c r="H134" s="37"/>
      <c r="I134" s="14"/>
      <c r="J134" s="50"/>
    </row>
    <row r="135" spans="1:10" s="51" customFormat="1" x14ac:dyDescent="0.25">
      <c r="A135" s="149" t="s">
        <v>230</v>
      </c>
      <c r="B135" s="150"/>
      <c r="C135" s="150"/>
      <c r="D135" s="150"/>
      <c r="E135" s="151"/>
      <c r="F135" s="14">
        <v>2.19</v>
      </c>
      <c r="G135" s="52" t="s">
        <v>6</v>
      </c>
      <c r="H135" s="53"/>
      <c r="I135" s="14">
        <f t="shared" si="23"/>
        <v>0</v>
      </c>
      <c r="J135" s="50"/>
    </row>
    <row r="136" spans="1:10" s="51" customFormat="1" x14ac:dyDescent="0.25">
      <c r="A136" s="149" t="s">
        <v>231</v>
      </c>
      <c r="B136" s="150"/>
      <c r="C136" s="150"/>
      <c r="D136" s="150"/>
      <c r="E136" s="151"/>
      <c r="F136" s="14">
        <v>2.19</v>
      </c>
      <c r="G136" s="52" t="s">
        <v>6</v>
      </c>
      <c r="H136" s="53"/>
      <c r="I136" s="14">
        <f t="shared" si="23"/>
        <v>0</v>
      </c>
      <c r="J136" s="50"/>
    </row>
    <row r="137" spans="1:10" s="51" customFormat="1" x14ac:dyDescent="0.25">
      <c r="A137" s="149" t="s">
        <v>232</v>
      </c>
      <c r="B137" s="150"/>
      <c r="C137" s="150"/>
      <c r="D137" s="150"/>
      <c r="E137" s="151"/>
      <c r="F137" s="14">
        <v>2.19</v>
      </c>
      <c r="G137" s="52" t="s">
        <v>6</v>
      </c>
      <c r="H137" s="53"/>
      <c r="I137" s="14">
        <f t="shared" si="23"/>
        <v>0</v>
      </c>
      <c r="J137" s="50"/>
    </row>
    <row r="138" spans="1:10" s="51" customFormat="1" x14ac:dyDescent="0.25">
      <c r="A138" s="96" t="s">
        <v>339</v>
      </c>
      <c r="B138" s="96"/>
      <c r="C138" s="96"/>
      <c r="D138" s="96"/>
      <c r="E138" s="96"/>
      <c r="F138" s="14">
        <v>2.19</v>
      </c>
      <c r="G138" s="52" t="s">
        <v>6</v>
      </c>
      <c r="H138" s="53"/>
      <c r="I138" s="14">
        <f t="shared" ref="I138:I141" si="24">SUM(F138*H138)</f>
        <v>0</v>
      </c>
      <c r="J138" s="50"/>
    </row>
    <row r="139" spans="1:10" s="51" customFormat="1" x14ac:dyDescent="0.25">
      <c r="A139" s="96" t="s">
        <v>340</v>
      </c>
      <c r="B139" s="96"/>
      <c r="C139" s="96"/>
      <c r="D139" s="96"/>
      <c r="E139" s="96"/>
      <c r="F139" s="14">
        <v>2.19</v>
      </c>
      <c r="G139" s="52" t="s">
        <v>6</v>
      </c>
      <c r="H139" s="53"/>
      <c r="I139" s="14">
        <f t="shared" si="24"/>
        <v>0</v>
      </c>
      <c r="J139" s="50"/>
    </row>
    <row r="140" spans="1:10" s="51" customFormat="1" x14ac:dyDescent="0.25">
      <c r="A140" s="96" t="s">
        <v>341</v>
      </c>
      <c r="B140" s="96"/>
      <c r="C140" s="96"/>
      <c r="D140" s="96"/>
      <c r="E140" s="96"/>
      <c r="F140" s="14">
        <v>2.19</v>
      </c>
      <c r="G140" s="52" t="s">
        <v>6</v>
      </c>
      <c r="H140" s="53"/>
      <c r="I140" s="14">
        <f t="shared" si="24"/>
        <v>0</v>
      </c>
      <c r="J140" s="50"/>
    </row>
    <row r="141" spans="1:10" s="51" customFormat="1" x14ac:dyDescent="0.25">
      <c r="A141" s="96" t="s">
        <v>361</v>
      </c>
      <c r="B141" s="96"/>
      <c r="C141" s="96"/>
      <c r="D141" s="96"/>
      <c r="E141" s="96"/>
      <c r="F141" s="14">
        <v>2.19</v>
      </c>
      <c r="G141" s="52" t="s">
        <v>6</v>
      </c>
      <c r="H141" s="53"/>
      <c r="I141" s="14">
        <f t="shared" si="24"/>
        <v>0</v>
      </c>
      <c r="J141" s="50"/>
    </row>
    <row r="142" spans="1:10" s="51" customFormat="1" x14ac:dyDescent="0.25">
      <c r="A142" s="104"/>
      <c r="B142" s="104"/>
      <c r="C142" s="104"/>
      <c r="D142" s="104"/>
      <c r="E142" s="104"/>
      <c r="F142" s="47"/>
      <c r="G142" s="48"/>
      <c r="H142" s="49"/>
      <c r="I142" s="47"/>
      <c r="J142" s="50"/>
    </row>
    <row r="143" spans="1:10" s="51" customFormat="1" x14ac:dyDescent="0.25">
      <c r="A143" s="104"/>
      <c r="B143" s="104"/>
      <c r="C143" s="104"/>
      <c r="D143" s="104"/>
      <c r="E143" s="104"/>
      <c r="F143" s="47"/>
      <c r="G143" s="48"/>
      <c r="H143" s="49"/>
      <c r="I143" s="47"/>
      <c r="J143" s="50"/>
    </row>
    <row r="144" spans="1:10" s="51" customFormat="1" x14ac:dyDescent="0.25">
      <c r="A144" s="104"/>
      <c r="B144" s="104"/>
      <c r="C144" s="104"/>
      <c r="D144" s="104"/>
      <c r="E144" s="104"/>
      <c r="F144" s="47"/>
      <c r="G144" s="48"/>
      <c r="H144" s="49"/>
      <c r="I144" s="47"/>
      <c r="J144" s="50"/>
    </row>
    <row r="145" spans="1:11" s="51" customFormat="1" x14ac:dyDescent="0.25">
      <c r="A145" s="104"/>
      <c r="B145" s="104"/>
      <c r="C145" s="104"/>
      <c r="D145" s="104"/>
      <c r="E145" s="104"/>
      <c r="F145" s="47"/>
      <c r="G145" s="48"/>
      <c r="H145" s="49"/>
      <c r="I145" s="47"/>
      <c r="J145" s="50"/>
    </row>
    <row r="146" spans="1:11" s="51" customFormat="1" x14ac:dyDescent="0.25">
      <c r="A146" s="104"/>
      <c r="B146" s="104"/>
      <c r="C146" s="104"/>
      <c r="D146" s="104"/>
      <c r="E146" s="104"/>
      <c r="F146" s="47"/>
      <c r="G146" s="48"/>
      <c r="H146" s="49"/>
      <c r="I146" s="47"/>
      <c r="J146" s="50"/>
    </row>
    <row r="147" spans="1:11" x14ac:dyDescent="0.25">
      <c r="A147" s="86"/>
      <c r="B147" s="86"/>
      <c r="C147" s="86"/>
      <c r="D147" s="86"/>
      <c r="E147" s="86"/>
      <c r="I147" s="42"/>
    </row>
    <row r="148" spans="1:11" x14ac:dyDescent="0.25">
      <c r="A148" s="86"/>
      <c r="B148" s="86"/>
      <c r="C148" s="86"/>
      <c r="D148" s="86"/>
      <c r="E148" s="86"/>
      <c r="I148" s="42"/>
    </row>
    <row r="149" spans="1:11" x14ac:dyDescent="0.25">
      <c r="A149" s="161" t="s">
        <v>351</v>
      </c>
      <c r="B149" s="162"/>
      <c r="C149" s="162"/>
      <c r="D149" s="162"/>
      <c r="E149" s="163"/>
      <c r="F149" s="6" t="s">
        <v>0</v>
      </c>
      <c r="G149" s="13" t="s">
        <v>1</v>
      </c>
      <c r="H149" s="29" t="s">
        <v>2</v>
      </c>
      <c r="I149" s="6" t="s">
        <v>3</v>
      </c>
    </row>
    <row r="150" spans="1:11" s="51" customFormat="1" x14ac:dyDescent="0.25">
      <c r="A150" s="149" t="s">
        <v>104</v>
      </c>
      <c r="B150" s="150"/>
      <c r="C150" s="150"/>
      <c r="D150" s="150"/>
      <c r="E150" s="151"/>
      <c r="F150" s="14">
        <v>2.4900000000000002</v>
      </c>
      <c r="G150" s="52" t="s">
        <v>6</v>
      </c>
      <c r="H150" s="37"/>
      <c r="I150" s="14">
        <f t="shared" ref="I150:I168" si="25">SUM(F150*H150)</f>
        <v>0</v>
      </c>
      <c r="J150" s="50"/>
    </row>
    <row r="151" spans="1:11" s="51" customFormat="1" x14ac:dyDescent="0.25">
      <c r="A151" s="149" t="s">
        <v>105</v>
      </c>
      <c r="B151" s="150"/>
      <c r="C151" s="150"/>
      <c r="D151" s="150"/>
      <c r="E151" s="151"/>
      <c r="F151" s="14">
        <v>2.4900000000000002</v>
      </c>
      <c r="G151" s="52" t="s">
        <v>6</v>
      </c>
      <c r="H151" s="37"/>
      <c r="I151" s="14">
        <f t="shared" si="25"/>
        <v>0</v>
      </c>
      <c r="J151" s="50"/>
    </row>
    <row r="152" spans="1:11" s="51" customFormat="1" x14ac:dyDescent="0.25">
      <c r="A152" s="149" t="s">
        <v>220</v>
      </c>
      <c r="B152" s="150"/>
      <c r="C152" s="150"/>
      <c r="D152" s="150"/>
      <c r="E152" s="151"/>
      <c r="F152" s="14">
        <v>2.4900000000000002</v>
      </c>
      <c r="G152" s="52" t="s">
        <v>6</v>
      </c>
      <c r="H152" s="37"/>
      <c r="I152" s="14">
        <f t="shared" si="25"/>
        <v>0</v>
      </c>
      <c r="J152" s="50"/>
    </row>
    <row r="153" spans="1:11" s="51" customFormat="1" x14ac:dyDescent="0.25">
      <c r="A153" s="93" t="s">
        <v>106</v>
      </c>
      <c r="B153" s="94"/>
      <c r="C153" s="94"/>
      <c r="D153" s="94"/>
      <c r="E153" s="95"/>
      <c r="F153" s="14">
        <v>2.4900000000000002</v>
      </c>
      <c r="G153" s="52" t="s">
        <v>6</v>
      </c>
      <c r="H153" s="37"/>
      <c r="I153" s="14">
        <f t="shared" si="25"/>
        <v>0</v>
      </c>
      <c r="J153" s="50"/>
    </row>
    <row r="154" spans="1:11" s="51" customFormat="1" x14ac:dyDescent="0.25">
      <c r="A154" s="149" t="s">
        <v>107</v>
      </c>
      <c r="B154" s="150"/>
      <c r="C154" s="150"/>
      <c r="D154" s="150"/>
      <c r="E154" s="151"/>
      <c r="F154" s="14">
        <v>2.4900000000000002</v>
      </c>
      <c r="G154" s="52" t="s">
        <v>6</v>
      </c>
      <c r="H154" s="37"/>
      <c r="I154" s="14">
        <f>SUM(F154*H154)</f>
        <v>0</v>
      </c>
      <c r="J154" s="50"/>
    </row>
    <row r="155" spans="1:11" s="51" customFormat="1" x14ac:dyDescent="0.25">
      <c r="A155" s="93" t="s">
        <v>218</v>
      </c>
      <c r="B155" s="94"/>
      <c r="C155" s="94"/>
      <c r="D155" s="94"/>
      <c r="E155" s="95"/>
      <c r="F155" s="14">
        <v>2.4900000000000002</v>
      </c>
      <c r="G155" s="52" t="s">
        <v>6</v>
      </c>
      <c r="H155" s="37"/>
      <c r="I155" s="14">
        <f>SUM(F155*H155)</f>
        <v>0</v>
      </c>
      <c r="J155" s="50"/>
    </row>
    <row r="156" spans="1:11" s="51" customFormat="1" x14ac:dyDescent="0.25">
      <c r="A156" s="144" t="s">
        <v>431</v>
      </c>
      <c r="B156" s="145"/>
      <c r="C156" s="145"/>
      <c r="D156" s="145"/>
      <c r="E156" s="146"/>
      <c r="F156" s="221">
        <v>1.19</v>
      </c>
      <c r="G156" s="52" t="s">
        <v>6</v>
      </c>
      <c r="H156" s="37"/>
      <c r="I156" s="14">
        <f>SUM(F156*H156)</f>
        <v>0</v>
      </c>
      <c r="J156" s="50"/>
    </row>
    <row r="157" spans="1:11" x14ac:dyDescent="0.25">
      <c r="A157" s="161" t="s">
        <v>351</v>
      </c>
      <c r="B157" s="162"/>
      <c r="C157" s="162"/>
      <c r="D157" s="162"/>
      <c r="E157" s="163"/>
      <c r="F157" s="6" t="s">
        <v>0</v>
      </c>
      <c r="G157" s="39" t="s">
        <v>1</v>
      </c>
      <c r="H157" s="29" t="s">
        <v>2</v>
      </c>
      <c r="I157" s="6" t="s">
        <v>3</v>
      </c>
    </row>
    <row r="158" spans="1:11" x14ac:dyDescent="0.25">
      <c r="A158" s="161" t="s">
        <v>367</v>
      </c>
      <c r="B158" s="210"/>
      <c r="C158" s="210"/>
      <c r="D158" s="210"/>
      <c r="E158" s="211"/>
      <c r="F158" s="6"/>
      <c r="G158" s="39"/>
      <c r="H158" s="29"/>
      <c r="I158" s="6"/>
    </row>
    <row r="159" spans="1:11" s="51" customFormat="1" x14ac:dyDescent="0.25">
      <c r="A159" s="149" t="s">
        <v>104</v>
      </c>
      <c r="B159" s="150"/>
      <c r="C159" s="150"/>
      <c r="D159" s="150"/>
      <c r="E159" s="151"/>
      <c r="F159" s="127">
        <v>2.25</v>
      </c>
      <c r="G159" s="52" t="s">
        <v>6</v>
      </c>
      <c r="H159" s="37"/>
      <c r="I159" s="127">
        <f t="shared" ref="I159:I162" si="26">SUM(F159*H159)</f>
        <v>0</v>
      </c>
      <c r="J159" s="50"/>
      <c r="K159" s="136"/>
    </row>
    <row r="160" spans="1:11" s="51" customFormat="1" x14ac:dyDescent="0.25">
      <c r="A160" s="149" t="s">
        <v>105</v>
      </c>
      <c r="B160" s="150"/>
      <c r="C160" s="150"/>
      <c r="D160" s="150"/>
      <c r="E160" s="151"/>
      <c r="F160" s="127">
        <v>2.25</v>
      </c>
      <c r="G160" s="52" t="s">
        <v>6</v>
      </c>
      <c r="H160" s="37"/>
      <c r="I160" s="127">
        <f t="shared" si="26"/>
        <v>0</v>
      </c>
      <c r="J160" s="50"/>
      <c r="K160" s="136"/>
    </row>
    <row r="161" spans="1:11" s="51" customFormat="1" x14ac:dyDescent="0.25">
      <c r="A161" s="149" t="s">
        <v>220</v>
      </c>
      <c r="B161" s="150"/>
      <c r="C161" s="150"/>
      <c r="D161" s="150"/>
      <c r="E161" s="151"/>
      <c r="F161" s="127">
        <v>2.25</v>
      </c>
      <c r="G161" s="52" t="s">
        <v>6</v>
      </c>
      <c r="H161" s="37"/>
      <c r="I161" s="127">
        <f t="shared" si="26"/>
        <v>0</v>
      </c>
      <c r="J161" s="50"/>
      <c r="K161" s="136"/>
    </row>
    <row r="162" spans="1:11" s="51" customFormat="1" x14ac:dyDescent="0.25">
      <c r="A162" s="130" t="s">
        <v>106</v>
      </c>
      <c r="B162" s="131"/>
      <c r="C162" s="131"/>
      <c r="D162" s="131"/>
      <c r="E162" s="132"/>
      <c r="F162" s="127">
        <v>2.25</v>
      </c>
      <c r="G162" s="52" t="s">
        <v>6</v>
      </c>
      <c r="H162" s="37"/>
      <c r="I162" s="127">
        <f t="shared" si="26"/>
        <v>0</v>
      </c>
      <c r="J162" s="50"/>
      <c r="K162" s="136"/>
    </row>
    <row r="163" spans="1:11" s="51" customFormat="1" x14ac:dyDescent="0.25">
      <c r="A163" s="149" t="s">
        <v>107</v>
      </c>
      <c r="B163" s="150"/>
      <c r="C163" s="150"/>
      <c r="D163" s="150"/>
      <c r="E163" s="151"/>
      <c r="F163" s="127">
        <v>2.25</v>
      </c>
      <c r="G163" s="52" t="s">
        <v>6</v>
      </c>
      <c r="H163" s="37"/>
      <c r="I163" s="127">
        <f>SUM(F163*H163)</f>
        <v>0</v>
      </c>
      <c r="J163" s="50"/>
      <c r="K163" s="136"/>
    </row>
    <row r="164" spans="1:11" s="51" customFormat="1" x14ac:dyDescent="0.25">
      <c r="A164" s="130" t="s">
        <v>218</v>
      </c>
      <c r="B164" s="131"/>
      <c r="C164" s="131"/>
      <c r="D164" s="131"/>
      <c r="E164" s="132"/>
      <c r="F164" s="127">
        <v>2.25</v>
      </c>
      <c r="G164" s="52" t="s">
        <v>6</v>
      </c>
      <c r="H164" s="37"/>
      <c r="I164" s="127">
        <f>SUM(F164*H164)</f>
        <v>0</v>
      </c>
      <c r="J164" s="50"/>
      <c r="K164" s="136"/>
    </row>
    <row r="165" spans="1:11" x14ac:dyDescent="0.25">
      <c r="A165" s="177" t="s">
        <v>103</v>
      </c>
      <c r="B165" s="178"/>
      <c r="C165" s="178"/>
      <c r="D165" s="178"/>
      <c r="E165" s="179"/>
      <c r="F165" s="7"/>
      <c r="G165" s="2"/>
      <c r="H165" s="36"/>
      <c r="I165" s="7"/>
      <c r="K165" s="11"/>
    </row>
    <row r="166" spans="1:11" s="51" customFormat="1" x14ac:dyDescent="0.25">
      <c r="A166" s="149" t="s">
        <v>108</v>
      </c>
      <c r="B166" s="150"/>
      <c r="C166" s="150"/>
      <c r="D166" s="150"/>
      <c r="E166" s="151"/>
      <c r="F166" s="14">
        <v>1.19</v>
      </c>
      <c r="G166" s="52" t="s">
        <v>6</v>
      </c>
      <c r="H166" s="37"/>
      <c r="I166" s="14">
        <f t="shared" si="25"/>
        <v>0</v>
      </c>
      <c r="J166" s="50"/>
    </row>
    <row r="167" spans="1:11" s="51" customFormat="1" x14ac:dyDescent="0.25">
      <c r="A167" s="149" t="s">
        <v>109</v>
      </c>
      <c r="B167" s="150"/>
      <c r="C167" s="150"/>
      <c r="D167" s="150"/>
      <c r="E167" s="151"/>
      <c r="F167" s="14">
        <v>1.19</v>
      </c>
      <c r="G167" s="52" t="s">
        <v>6</v>
      </c>
      <c r="H167" s="37"/>
      <c r="I167" s="14">
        <f t="shared" si="25"/>
        <v>0</v>
      </c>
      <c r="J167" s="50"/>
    </row>
    <row r="168" spans="1:11" s="51" customFormat="1" x14ac:dyDescent="0.25">
      <c r="A168" s="149" t="s">
        <v>364</v>
      </c>
      <c r="B168" s="150"/>
      <c r="C168" s="150"/>
      <c r="D168" s="150"/>
      <c r="E168" s="151"/>
      <c r="F168" s="14">
        <v>2.99</v>
      </c>
      <c r="G168" s="52" t="s">
        <v>6</v>
      </c>
      <c r="H168" s="37"/>
      <c r="I168" s="14">
        <f t="shared" si="25"/>
        <v>0</v>
      </c>
      <c r="J168" s="50"/>
    </row>
    <row r="169" spans="1:11" s="51" customFormat="1" x14ac:dyDescent="0.25">
      <c r="A169" s="149" t="s">
        <v>349</v>
      </c>
      <c r="B169" s="150"/>
      <c r="C169" s="150"/>
      <c r="D169" s="150"/>
      <c r="E169" s="151"/>
      <c r="F169" s="14">
        <v>2.99</v>
      </c>
      <c r="G169" s="52" t="s">
        <v>6</v>
      </c>
      <c r="H169" s="37"/>
      <c r="I169" s="14">
        <f t="shared" ref="I169" si="27">SUM(F169*H169)</f>
        <v>0</v>
      </c>
      <c r="J169" s="50"/>
    </row>
    <row r="170" spans="1:11" x14ac:dyDescent="0.25">
      <c r="A170" s="84"/>
      <c r="B170" s="84"/>
      <c r="C170" s="84"/>
      <c r="D170" s="84"/>
      <c r="E170" s="84"/>
      <c r="F170" s="17"/>
      <c r="G170" s="18"/>
      <c r="H170" s="19"/>
      <c r="I170" s="7"/>
    </row>
    <row r="171" spans="1:11" hidden="1" x14ac:dyDescent="0.25">
      <c r="A171" s="161" t="s">
        <v>365</v>
      </c>
      <c r="B171" s="162"/>
      <c r="C171" s="162"/>
      <c r="D171" s="162"/>
      <c r="E171" s="163"/>
      <c r="F171" s="6" t="s">
        <v>0</v>
      </c>
      <c r="G171" s="39" t="s">
        <v>1</v>
      </c>
      <c r="H171" s="29" t="s">
        <v>2</v>
      </c>
      <c r="I171" s="6" t="s">
        <v>3</v>
      </c>
    </row>
    <row r="172" spans="1:11" s="51" customFormat="1" hidden="1" x14ac:dyDescent="0.25">
      <c r="A172" s="149" t="s">
        <v>104</v>
      </c>
      <c r="B172" s="150"/>
      <c r="C172" s="150"/>
      <c r="D172" s="150"/>
      <c r="E172" s="151"/>
      <c r="F172" s="127">
        <v>2.33</v>
      </c>
      <c r="G172" s="52" t="s">
        <v>6</v>
      </c>
      <c r="H172" s="37"/>
      <c r="I172" s="14"/>
      <c r="J172" s="14">
        <f>SUM(F172*H172)</f>
        <v>0</v>
      </c>
    </row>
    <row r="173" spans="1:11" s="51" customFormat="1" hidden="1" x14ac:dyDescent="0.25">
      <c r="A173" s="149" t="s">
        <v>105</v>
      </c>
      <c r="B173" s="150"/>
      <c r="C173" s="150"/>
      <c r="D173" s="150"/>
      <c r="E173" s="151"/>
      <c r="F173" s="127">
        <v>2.33</v>
      </c>
      <c r="G173" s="52" t="s">
        <v>6</v>
      </c>
      <c r="H173" s="37"/>
      <c r="I173" s="14"/>
      <c r="J173" s="14">
        <f t="shared" ref="J173:J177" si="28">SUM(F173*H173)</f>
        <v>0</v>
      </c>
    </row>
    <row r="174" spans="1:11" s="51" customFormat="1" hidden="1" x14ac:dyDescent="0.25">
      <c r="A174" s="149" t="s">
        <v>220</v>
      </c>
      <c r="B174" s="150"/>
      <c r="C174" s="150"/>
      <c r="D174" s="150"/>
      <c r="E174" s="151"/>
      <c r="F174" s="127">
        <v>2.33</v>
      </c>
      <c r="G174" s="52" t="s">
        <v>6</v>
      </c>
      <c r="H174" s="37"/>
      <c r="I174" s="14"/>
      <c r="J174" s="14">
        <f t="shared" si="28"/>
        <v>0</v>
      </c>
    </row>
    <row r="175" spans="1:11" s="51" customFormat="1" hidden="1" x14ac:dyDescent="0.25">
      <c r="A175" s="123" t="s">
        <v>106</v>
      </c>
      <c r="B175" s="124"/>
      <c r="C175" s="124"/>
      <c r="D175" s="124"/>
      <c r="E175" s="125"/>
      <c r="F175" s="127">
        <v>2.33</v>
      </c>
      <c r="G175" s="52" t="s">
        <v>6</v>
      </c>
      <c r="H175" s="37"/>
      <c r="I175" s="14"/>
      <c r="J175" s="14">
        <f t="shared" si="28"/>
        <v>0</v>
      </c>
    </row>
    <row r="176" spans="1:11" s="51" customFormat="1" hidden="1" x14ac:dyDescent="0.25">
      <c r="A176" s="149" t="s">
        <v>107</v>
      </c>
      <c r="B176" s="150"/>
      <c r="C176" s="150"/>
      <c r="D176" s="150"/>
      <c r="E176" s="151"/>
      <c r="F176" s="127">
        <v>2.33</v>
      </c>
      <c r="G176" s="52" t="s">
        <v>6</v>
      </c>
      <c r="H176" s="37"/>
      <c r="I176" s="14"/>
      <c r="J176" s="14">
        <f t="shared" si="28"/>
        <v>0</v>
      </c>
    </row>
    <row r="177" spans="1:10" s="51" customFormat="1" hidden="1" x14ac:dyDescent="0.25">
      <c r="A177" s="123" t="s">
        <v>218</v>
      </c>
      <c r="B177" s="124"/>
      <c r="C177" s="124"/>
      <c r="D177" s="124"/>
      <c r="E177" s="125"/>
      <c r="F177" s="127">
        <v>2.33</v>
      </c>
      <c r="G177" s="52" t="s">
        <v>6</v>
      </c>
      <c r="H177" s="37"/>
      <c r="I177" s="14"/>
      <c r="J177" s="14">
        <f t="shared" si="28"/>
        <v>0</v>
      </c>
    </row>
    <row r="178" spans="1:10" hidden="1" x14ac:dyDescent="0.25">
      <c r="A178" s="97"/>
      <c r="B178" s="97"/>
      <c r="C178" s="97"/>
      <c r="D178" s="97"/>
      <c r="E178" s="97"/>
      <c r="F178" s="16"/>
      <c r="G178" s="16"/>
      <c r="H178" s="16"/>
      <c r="I178" s="7">
        <f>SUM(J172:J177)</f>
        <v>0</v>
      </c>
      <c r="J178" s="126" cm="1">
        <f t="array" ref="J178:J183">I172:I177</f>
        <v>0</v>
      </c>
    </row>
    <row r="179" spans="1:10" x14ac:dyDescent="0.25">
      <c r="A179" s="174" t="s">
        <v>100</v>
      </c>
      <c r="B179" s="175"/>
      <c r="C179" s="175"/>
      <c r="D179" s="175"/>
      <c r="E179" s="176"/>
      <c r="F179" s="6" t="s">
        <v>0</v>
      </c>
      <c r="G179" s="15" t="s">
        <v>1</v>
      </c>
      <c r="H179" s="29" t="s">
        <v>2</v>
      </c>
      <c r="I179" s="6" t="s">
        <v>3</v>
      </c>
      <c r="J179" s="34">
        <v>0</v>
      </c>
    </row>
    <row r="180" spans="1:10" s="51" customFormat="1" x14ac:dyDescent="0.25">
      <c r="A180" s="169" t="s">
        <v>235</v>
      </c>
      <c r="B180" s="169"/>
      <c r="C180" s="169"/>
      <c r="D180" s="169"/>
      <c r="E180" s="169"/>
      <c r="F180" s="14">
        <v>1.0900000000000001</v>
      </c>
      <c r="G180" s="52" t="s">
        <v>6</v>
      </c>
      <c r="H180" s="53"/>
      <c r="I180" s="14">
        <f>SUM(F180*H180)</f>
        <v>0</v>
      </c>
      <c r="J180" s="50">
        <v>0</v>
      </c>
    </row>
    <row r="181" spans="1:10" s="51" customFormat="1" x14ac:dyDescent="0.25">
      <c r="A181" s="169" t="s">
        <v>202</v>
      </c>
      <c r="B181" s="169"/>
      <c r="C181" s="169"/>
      <c r="D181" s="169"/>
      <c r="E181" s="169"/>
      <c r="F181" s="14">
        <v>1.59</v>
      </c>
      <c r="G181" s="52" t="s">
        <v>6</v>
      </c>
      <c r="H181" s="53"/>
      <c r="I181" s="14">
        <f>SUM(F181*H181)</f>
        <v>0</v>
      </c>
      <c r="J181" s="50">
        <v>0</v>
      </c>
    </row>
    <row r="182" spans="1:10" s="51" customFormat="1" x14ac:dyDescent="0.25">
      <c r="A182" s="169" t="s">
        <v>205</v>
      </c>
      <c r="B182" s="169"/>
      <c r="C182" s="169"/>
      <c r="D182" s="169"/>
      <c r="E182" s="169"/>
      <c r="F182" s="14">
        <v>3.69</v>
      </c>
      <c r="G182" s="52" t="s">
        <v>4</v>
      </c>
      <c r="H182" s="53"/>
      <c r="I182" s="14">
        <f>SUM(F182*H182)</f>
        <v>0</v>
      </c>
      <c r="J182" s="50">
        <v>0</v>
      </c>
    </row>
    <row r="183" spans="1:10" s="51" customFormat="1" x14ac:dyDescent="0.25">
      <c r="A183" s="169" t="s">
        <v>206</v>
      </c>
      <c r="B183" s="169"/>
      <c r="C183" s="169"/>
      <c r="D183" s="169"/>
      <c r="E183" s="169"/>
      <c r="F183" s="14">
        <v>3.69</v>
      </c>
      <c r="G183" s="52" t="s">
        <v>4</v>
      </c>
      <c r="H183" s="53"/>
      <c r="I183" s="14">
        <f t="shared" ref="I183:I191" si="29">SUM(F183*H183)</f>
        <v>0</v>
      </c>
      <c r="J183" s="50">
        <v>0</v>
      </c>
    </row>
    <row r="184" spans="1:10" s="51" customFormat="1" x14ac:dyDescent="0.25">
      <c r="A184" s="169" t="s">
        <v>207</v>
      </c>
      <c r="B184" s="169"/>
      <c r="C184" s="169"/>
      <c r="D184" s="169"/>
      <c r="E184" s="169"/>
      <c r="F184" s="14">
        <v>3.69</v>
      </c>
      <c r="G184" s="52" t="s">
        <v>4</v>
      </c>
      <c r="H184" s="53"/>
      <c r="I184" s="14">
        <f t="shared" si="29"/>
        <v>0</v>
      </c>
      <c r="J184" s="50"/>
    </row>
    <row r="185" spans="1:10" s="51" customFormat="1" x14ac:dyDescent="0.25">
      <c r="A185" s="169" t="s">
        <v>203</v>
      </c>
      <c r="B185" s="169"/>
      <c r="C185" s="169"/>
      <c r="D185" s="169"/>
      <c r="E185" s="169"/>
      <c r="F185" s="14">
        <v>1.35</v>
      </c>
      <c r="G185" s="52" t="s">
        <v>6</v>
      </c>
      <c r="H185" s="53"/>
      <c r="I185" s="14">
        <f t="shared" si="29"/>
        <v>0</v>
      </c>
      <c r="J185" s="50"/>
    </row>
    <row r="186" spans="1:10" s="51" customFormat="1" x14ac:dyDescent="0.25">
      <c r="A186" s="169" t="s">
        <v>387</v>
      </c>
      <c r="B186" s="169"/>
      <c r="C186" s="169"/>
      <c r="D186" s="169"/>
      <c r="E186" s="169"/>
      <c r="F186" s="14">
        <v>1.35</v>
      </c>
      <c r="G186" s="52" t="s">
        <v>6</v>
      </c>
      <c r="H186" s="53"/>
      <c r="I186" s="14">
        <f>SUM(F186*H186)</f>
        <v>0</v>
      </c>
      <c r="J186" s="50"/>
    </row>
    <row r="187" spans="1:10" s="51" customFormat="1" x14ac:dyDescent="0.25">
      <c r="A187" s="169" t="s">
        <v>208</v>
      </c>
      <c r="B187" s="169"/>
      <c r="C187" s="169"/>
      <c r="D187" s="169"/>
      <c r="E187" s="169"/>
      <c r="F187" s="14">
        <v>3.49</v>
      </c>
      <c r="G187" s="52" t="s">
        <v>4</v>
      </c>
      <c r="H187" s="53"/>
      <c r="I187" s="14">
        <f>SUM(F187*H187)</f>
        <v>0</v>
      </c>
      <c r="J187" s="50"/>
    </row>
    <row r="188" spans="1:10" s="51" customFormat="1" x14ac:dyDescent="0.25">
      <c r="A188" s="169" t="s">
        <v>209</v>
      </c>
      <c r="B188" s="169"/>
      <c r="C188" s="169"/>
      <c r="D188" s="169"/>
      <c r="E188" s="169"/>
      <c r="F188" s="14">
        <v>3.49</v>
      </c>
      <c r="G188" s="52" t="s">
        <v>4</v>
      </c>
      <c r="H188" s="53"/>
      <c r="I188" s="14">
        <f t="shared" ref="I188" si="30">SUM(F188*H188)</f>
        <v>0</v>
      </c>
      <c r="J188" s="50"/>
    </row>
    <row r="189" spans="1:10" s="51" customFormat="1" x14ac:dyDescent="0.25">
      <c r="A189" s="169" t="s">
        <v>210</v>
      </c>
      <c r="B189" s="169"/>
      <c r="C189" s="169"/>
      <c r="D189" s="169"/>
      <c r="E189" s="169"/>
      <c r="F189" s="14">
        <v>3.49</v>
      </c>
      <c r="G189" s="52" t="s">
        <v>4</v>
      </c>
      <c r="H189" s="53"/>
      <c r="I189" s="14">
        <f>SUM(F189*H189)</f>
        <v>0</v>
      </c>
      <c r="J189" s="50"/>
    </row>
    <row r="190" spans="1:10" s="51" customFormat="1" x14ac:dyDescent="0.25">
      <c r="A190" s="169" t="s">
        <v>204</v>
      </c>
      <c r="B190" s="169"/>
      <c r="C190" s="169"/>
      <c r="D190" s="169"/>
      <c r="E190" s="169"/>
      <c r="F190" s="14">
        <v>1.45</v>
      </c>
      <c r="G190" s="52" t="s">
        <v>6</v>
      </c>
      <c r="H190" s="53"/>
      <c r="I190" s="14">
        <f>SUM(F190*H190)</f>
        <v>0</v>
      </c>
      <c r="J190" s="50"/>
    </row>
    <row r="191" spans="1:10" s="51" customFormat="1" x14ac:dyDescent="0.25">
      <c r="A191" s="169" t="s">
        <v>236</v>
      </c>
      <c r="B191" s="169"/>
      <c r="C191" s="169"/>
      <c r="D191" s="169"/>
      <c r="E191" s="169"/>
      <c r="F191" s="14">
        <v>2.99</v>
      </c>
      <c r="G191" s="52" t="s">
        <v>4</v>
      </c>
      <c r="H191" s="53"/>
      <c r="I191" s="14">
        <f t="shared" si="29"/>
        <v>0</v>
      </c>
      <c r="J191" s="50"/>
    </row>
    <row r="192" spans="1:10" s="51" customFormat="1" x14ac:dyDescent="0.25">
      <c r="A192" s="169" t="s">
        <v>238</v>
      </c>
      <c r="B192" s="169"/>
      <c r="C192" s="169"/>
      <c r="D192" s="169"/>
      <c r="E192" s="169"/>
      <c r="F192" s="14">
        <v>0.89</v>
      </c>
      <c r="G192" s="52" t="s">
        <v>4</v>
      </c>
      <c r="H192" s="53"/>
      <c r="I192" s="14">
        <f>SUM(F192*H192)</f>
        <v>0</v>
      </c>
      <c r="J192" s="50"/>
    </row>
    <row r="193" spans="1:11" s="51" customFormat="1" x14ac:dyDescent="0.25">
      <c r="A193" s="169" t="s">
        <v>237</v>
      </c>
      <c r="B193" s="169"/>
      <c r="C193" s="169"/>
      <c r="D193" s="169"/>
      <c r="E193" s="169"/>
      <c r="F193" s="14">
        <v>1.69</v>
      </c>
      <c r="G193" s="52" t="s">
        <v>6</v>
      </c>
      <c r="H193" s="53"/>
      <c r="I193" s="14">
        <f>SUM(F193*H193)</f>
        <v>0</v>
      </c>
      <c r="J193" s="50"/>
    </row>
    <row r="194" spans="1:11" s="51" customFormat="1" x14ac:dyDescent="0.25">
      <c r="A194" s="169" t="s">
        <v>350</v>
      </c>
      <c r="B194" s="169"/>
      <c r="C194" s="169"/>
      <c r="D194" s="169"/>
      <c r="E194" s="169"/>
      <c r="F194" s="14">
        <v>2.99</v>
      </c>
      <c r="G194" s="52" t="s">
        <v>4</v>
      </c>
      <c r="H194" s="53"/>
      <c r="I194" s="14">
        <f>SUM(F194*H194)</f>
        <v>0</v>
      </c>
      <c r="J194" s="57"/>
    </row>
    <row r="195" spans="1:11" s="51" customFormat="1" x14ac:dyDescent="0.25">
      <c r="A195" s="98"/>
      <c r="B195" s="98"/>
      <c r="C195" s="98"/>
      <c r="D195" s="98"/>
      <c r="E195" s="98"/>
      <c r="F195" s="58"/>
      <c r="G195" s="59"/>
      <c r="H195" s="59"/>
      <c r="I195" s="47"/>
      <c r="J195" s="50"/>
    </row>
    <row r="196" spans="1:11" x14ac:dyDescent="0.25">
      <c r="A196" s="99"/>
      <c r="B196" s="99"/>
      <c r="C196" s="99"/>
      <c r="D196" s="99"/>
      <c r="E196" s="99"/>
      <c r="F196" s="3"/>
      <c r="G196" s="4"/>
      <c r="H196" s="9"/>
      <c r="I196" s="17"/>
    </row>
    <row r="197" spans="1:11" x14ac:dyDescent="0.25">
      <c r="A197" s="177" t="s">
        <v>97</v>
      </c>
      <c r="B197" s="178"/>
      <c r="C197" s="178"/>
      <c r="D197" s="178"/>
      <c r="E197" s="179"/>
      <c r="F197" s="6" t="s">
        <v>0</v>
      </c>
      <c r="G197" s="13" t="s">
        <v>1</v>
      </c>
      <c r="H197" s="29" t="s">
        <v>2</v>
      </c>
      <c r="I197" s="6" t="s">
        <v>3</v>
      </c>
      <c r="J197" s="35"/>
      <c r="K197" s="9"/>
    </row>
    <row r="198" spans="1:11" x14ac:dyDescent="0.25">
      <c r="A198" s="203" t="s">
        <v>264</v>
      </c>
      <c r="B198" s="204"/>
      <c r="C198" s="204"/>
      <c r="D198" s="204"/>
      <c r="E198" s="205"/>
      <c r="F198" s="7">
        <v>4.99</v>
      </c>
      <c r="G198" s="2" t="s">
        <v>96</v>
      </c>
      <c r="H198" s="36"/>
      <c r="I198" s="7">
        <f>SUM(F198*H198)</f>
        <v>0</v>
      </c>
    </row>
    <row r="199" spans="1:11" x14ac:dyDescent="0.25">
      <c r="A199" s="203" t="s">
        <v>98</v>
      </c>
      <c r="B199" s="204"/>
      <c r="C199" s="204"/>
      <c r="D199" s="204"/>
      <c r="E199" s="205"/>
      <c r="F199" s="7">
        <v>3.25</v>
      </c>
      <c r="G199" s="2" t="s">
        <v>4</v>
      </c>
      <c r="H199" s="36"/>
      <c r="I199" s="7">
        <f>SUM(F199*H199)</f>
        <v>0</v>
      </c>
    </row>
    <row r="200" spans="1:11" x14ac:dyDescent="0.25">
      <c r="A200" s="97"/>
      <c r="B200" s="97"/>
      <c r="C200" s="97"/>
      <c r="D200" s="97"/>
      <c r="E200" s="97"/>
      <c r="F200" s="9"/>
      <c r="G200" s="9"/>
      <c r="H200" s="9"/>
      <c r="I200" s="2"/>
    </row>
    <row r="201" spans="1:11" x14ac:dyDescent="0.25">
      <c r="A201" s="174" t="s">
        <v>329</v>
      </c>
      <c r="B201" s="175"/>
      <c r="C201" s="175"/>
      <c r="D201" s="175"/>
      <c r="E201" s="176"/>
      <c r="F201" s="6" t="s">
        <v>0</v>
      </c>
      <c r="G201" s="13" t="s">
        <v>1</v>
      </c>
      <c r="H201" s="29" t="s">
        <v>2</v>
      </c>
      <c r="I201" s="6" t="s">
        <v>3</v>
      </c>
    </row>
    <row r="202" spans="1:11" s="51" customFormat="1" x14ac:dyDescent="0.25">
      <c r="A202" s="149" t="s">
        <v>162</v>
      </c>
      <c r="B202" s="150"/>
      <c r="C202" s="150"/>
      <c r="D202" s="150"/>
      <c r="E202" s="151"/>
      <c r="F202" s="14">
        <v>1.85</v>
      </c>
      <c r="G202" s="52" t="s">
        <v>6</v>
      </c>
      <c r="H202" s="37"/>
      <c r="I202" s="14">
        <f>SUM(F202*H202)</f>
        <v>0</v>
      </c>
      <c r="J202" s="50"/>
    </row>
    <row r="203" spans="1:11" s="51" customFormat="1" x14ac:dyDescent="0.25">
      <c r="A203" s="149" t="s">
        <v>151</v>
      </c>
      <c r="B203" s="150"/>
      <c r="C203" s="150"/>
      <c r="D203" s="150"/>
      <c r="E203" s="151"/>
      <c r="F203" s="14">
        <v>3.69</v>
      </c>
      <c r="G203" s="52" t="s">
        <v>4</v>
      </c>
      <c r="H203" s="37"/>
      <c r="I203" s="14">
        <f>SUM(F203*H203)</f>
        <v>0</v>
      </c>
      <c r="J203" s="50"/>
    </row>
    <row r="204" spans="1:11" s="51" customFormat="1" x14ac:dyDescent="0.25">
      <c r="A204" s="149" t="s">
        <v>152</v>
      </c>
      <c r="B204" s="150"/>
      <c r="C204" s="150"/>
      <c r="D204" s="150"/>
      <c r="E204" s="151"/>
      <c r="F204" s="14">
        <v>3.69</v>
      </c>
      <c r="G204" s="52" t="s">
        <v>4</v>
      </c>
      <c r="H204" s="37"/>
      <c r="I204" s="14">
        <f t="shared" ref="I204:I272" si="31">SUM(F204*H204)</f>
        <v>0</v>
      </c>
      <c r="J204" s="50"/>
    </row>
    <row r="205" spans="1:11" s="51" customFormat="1" x14ac:dyDescent="0.25">
      <c r="A205" s="93" t="s">
        <v>242</v>
      </c>
      <c r="B205" s="94"/>
      <c r="C205" s="94"/>
      <c r="D205" s="94"/>
      <c r="E205" s="95"/>
      <c r="F205" s="14">
        <v>2.79</v>
      </c>
      <c r="G205" s="52" t="s">
        <v>4</v>
      </c>
      <c r="H205" s="53"/>
      <c r="I205" s="14">
        <f t="shared" ref="I205" si="32">SUM(F205*H205)</f>
        <v>0</v>
      </c>
      <c r="J205" s="60"/>
    </row>
    <row r="206" spans="1:11" s="51" customFormat="1" x14ac:dyDescent="0.25">
      <c r="A206" s="149" t="s">
        <v>153</v>
      </c>
      <c r="B206" s="150"/>
      <c r="C206" s="150"/>
      <c r="D206" s="150"/>
      <c r="E206" s="151"/>
      <c r="F206" s="14">
        <v>3.69</v>
      </c>
      <c r="G206" s="52" t="s">
        <v>4</v>
      </c>
      <c r="H206" s="37"/>
      <c r="I206" s="14">
        <f t="shared" si="31"/>
        <v>0</v>
      </c>
      <c r="J206" s="50"/>
    </row>
    <row r="207" spans="1:11" s="51" customFormat="1" x14ac:dyDescent="0.25">
      <c r="A207" s="149" t="s">
        <v>154</v>
      </c>
      <c r="B207" s="150"/>
      <c r="C207" s="150"/>
      <c r="D207" s="150"/>
      <c r="E207" s="151"/>
      <c r="F207" s="14">
        <v>3.69</v>
      </c>
      <c r="G207" s="52" t="s">
        <v>4</v>
      </c>
      <c r="H207" s="37"/>
      <c r="I207" s="14">
        <f t="shared" si="31"/>
        <v>0</v>
      </c>
      <c r="J207" s="50"/>
    </row>
    <row r="208" spans="1:11" s="51" customFormat="1" x14ac:dyDescent="0.25">
      <c r="A208" s="149" t="s">
        <v>155</v>
      </c>
      <c r="B208" s="150"/>
      <c r="C208" s="150"/>
      <c r="D208" s="150"/>
      <c r="E208" s="151"/>
      <c r="F208" s="14">
        <v>3.69</v>
      </c>
      <c r="G208" s="52" t="s">
        <v>4</v>
      </c>
      <c r="H208" s="37"/>
      <c r="I208" s="14">
        <f t="shared" si="31"/>
        <v>0</v>
      </c>
      <c r="J208" s="50"/>
    </row>
    <row r="209" spans="1:10" s="51" customFormat="1" x14ac:dyDescent="0.25">
      <c r="A209" s="149" t="s">
        <v>156</v>
      </c>
      <c r="B209" s="150"/>
      <c r="C209" s="150"/>
      <c r="D209" s="150"/>
      <c r="E209" s="151"/>
      <c r="F209" s="14">
        <v>3.49</v>
      </c>
      <c r="G209" s="52" t="s">
        <v>4</v>
      </c>
      <c r="H209" s="37"/>
      <c r="I209" s="14">
        <f t="shared" si="31"/>
        <v>0</v>
      </c>
      <c r="J209" s="50"/>
    </row>
    <row r="210" spans="1:10" s="51" customFormat="1" x14ac:dyDescent="0.25">
      <c r="A210" s="149" t="s">
        <v>157</v>
      </c>
      <c r="B210" s="150"/>
      <c r="C210" s="150"/>
      <c r="D210" s="150"/>
      <c r="E210" s="151"/>
      <c r="F210" s="14">
        <v>3.99</v>
      </c>
      <c r="G210" s="52" t="s">
        <v>4</v>
      </c>
      <c r="H210" s="37"/>
      <c r="I210" s="14">
        <f t="shared" si="31"/>
        <v>0</v>
      </c>
      <c r="J210" s="50"/>
    </row>
    <row r="211" spans="1:10" s="51" customFormat="1" x14ac:dyDescent="0.25">
      <c r="A211" s="149" t="s">
        <v>158</v>
      </c>
      <c r="B211" s="150"/>
      <c r="C211" s="150"/>
      <c r="D211" s="150"/>
      <c r="E211" s="151"/>
      <c r="F211" s="14">
        <v>3.69</v>
      </c>
      <c r="G211" s="52" t="s">
        <v>4</v>
      </c>
      <c r="H211" s="37"/>
      <c r="I211" s="14">
        <f t="shared" si="31"/>
        <v>0</v>
      </c>
      <c r="J211" s="50"/>
    </row>
    <row r="212" spans="1:10" s="51" customFormat="1" x14ac:dyDescent="0.25">
      <c r="A212" s="149" t="s">
        <v>159</v>
      </c>
      <c r="B212" s="150"/>
      <c r="C212" s="150"/>
      <c r="D212" s="150"/>
      <c r="E212" s="151"/>
      <c r="F212" s="14">
        <v>3.49</v>
      </c>
      <c r="G212" s="52" t="s">
        <v>4</v>
      </c>
      <c r="H212" s="37"/>
      <c r="I212" s="14">
        <f t="shared" si="31"/>
        <v>0</v>
      </c>
      <c r="J212" s="50"/>
    </row>
    <row r="213" spans="1:10" s="51" customFormat="1" x14ac:dyDescent="0.25">
      <c r="A213" s="149" t="s">
        <v>160</v>
      </c>
      <c r="B213" s="150"/>
      <c r="C213" s="150"/>
      <c r="D213" s="150"/>
      <c r="E213" s="151"/>
      <c r="F213" s="14">
        <v>3.49</v>
      </c>
      <c r="G213" s="52" t="s">
        <v>4</v>
      </c>
      <c r="H213" s="37"/>
      <c r="I213" s="14">
        <f t="shared" si="31"/>
        <v>0</v>
      </c>
      <c r="J213" s="50"/>
    </row>
    <row r="214" spans="1:10" s="51" customFormat="1" x14ac:dyDescent="0.25">
      <c r="A214" s="149" t="s">
        <v>161</v>
      </c>
      <c r="B214" s="150"/>
      <c r="C214" s="150"/>
      <c r="D214" s="150"/>
      <c r="E214" s="151"/>
      <c r="F214" s="14">
        <v>3.29</v>
      </c>
      <c r="G214" s="52" t="s">
        <v>4</v>
      </c>
      <c r="H214" s="37"/>
      <c r="I214" s="14">
        <f t="shared" si="31"/>
        <v>0</v>
      </c>
      <c r="J214" s="50"/>
    </row>
    <row r="215" spans="1:10" s="51" customFormat="1" x14ac:dyDescent="0.25">
      <c r="A215" s="93" t="s">
        <v>176</v>
      </c>
      <c r="B215" s="94"/>
      <c r="C215" s="94"/>
      <c r="D215" s="94"/>
      <c r="E215" s="95"/>
      <c r="F215" s="14">
        <v>3.29</v>
      </c>
      <c r="G215" s="52" t="s">
        <v>4</v>
      </c>
      <c r="H215" s="37"/>
      <c r="I215" s="14">
        <f t="shared" si="31"/>
        <v>0</v>
      </c>
      <c r="J215" s="50"/>
    </row>
    <row r="216" spans="1:10" s="51" customFormat="1" x14ac:dyDescent="0.25">
      <c r="A216" s="100"/>
      <c r="B216" s="100"/>
      <c r="C216" s="100"/>
      <c r="D216" s="100"/>
      <c r="E216" s="100"/>
      <c r="J216" s="50"/>
    </row>
    <row r="217" spans="1:10" s="51" customFormat="1" x14ac:dyDescent="0.25">
      <c r="A217" s="100"/>
      <c r="B217" s="100"/>
      <c r="C217" s="100"/>
      <c r="D217" s="100"/>
      <c r="E217" s="100"/>
      <c r="J217" s="50"/>
    </row>
    <row r="218" spans="1:10" s="51" customFormat="1" x14ac:dyDescent="0.25">
      <c r="A218" s="100"/>
      <c r="B218" s="100"/>
      <c r="C218" s="100"/>
      <c r="D218" s="100"/>
      <c r="E218" s="100"/>
      <c r="J218" s="50"/>
    </row>
    <row r="219" spans="1:10" s="51" customFormat="1" x14ac:dyDescent="0.25">
      <c r="A219" s="100"/>
      <c r="B219" s="100"/>
      <c r="C219" s="100"/>
      <c r="D219" s="100"/>
      <c r="E219" s="100"/>
      <c r="J219" s="50"/>
    </row>
    <row r="220" spans="1:10" x14ac:dyDescent="0.25">
      <c r="A220" s="190" t="s">
        <v>5</v>
      </c>
      <c r="B220" s="190"/>
      <c r="C220" s="190"/>
      <c r="D220" s="190"/>
      <c r="E220" s="190"/>
      <c r="F220" s="13"/>
      <c r="G220" s="13" t="s">
        <v>1</v>
      </c>
      <c r="H220" s="13" t="s">
        <v>2</v>
      </c>
      <c r="I220" s="6" t="s">
        <v>3</v>
      </c>
    </row>
    <row r="221" spans="1:10" s="51" customFormat="1" x14ac:dyDescent="0.25">
      <c r="A221" s="169" t="s">
        <v>279</v>
      </c>
      <c r="B221" s="169"/>
      <c r="C221" s="169"/>
      <c r="D221" s="169"/>
      <c r="E221" s="169"/>
      <c r="F221" s="14">
        <v>2.79</v>
      </c>
      <c r="G221" s="52" t="s">
        <v>6</v>
      </c>
      <c r="H221" s="53"/>
      <c r="I221" s="14">
        <f t="shared" si="31"/>
        <v>0</v>
      </c>
      <c r="J221" s="50"/>
    </row>
    <row r="222" spans="1:10" s="51" customFormat="1" x14ac:dyDescent="0.25">
      <c r="A222" s="169" t="s">
        <v>278</v>
      </c>
      <c r="B222" s="169"/>
      <c r="C222" s="169"/>
      <c r="D222" s="169"/>
      <c r="E222" s="169"/>
      <c r="F222" s="14">
        <v>3.65</v>
      </c>
      <c r="G222" s="52" t="s">
        <v>6</v>
      </c>
      <c r="H222" s="53"/>
      <c r="I222" s="14">
        <f t="shared" si="31"/>
        <v>0</v>
      </c>
      <c r="J222" s="50"/>
    </row>
    <row r="223" spans="1:10" s="51" customFormat="1" x14ac:dyDescent="0.25">
      <c r="A223" s="169" t="s">
        <v>172</v>
      </c>
      <c r="B223" s="169"/>
      <c r="C223" s="169"/>
      <c r="D223" s="169"/>
      <c r="E223" s="169"/>
      <c r="F223" s="14">
        <v>4.49</v>
      </c>
      <c r="G223" s="52" t="s">
        <v>6</v>
      </c>
      <c r="H223" s="53"/>
      <c r="I223" s="14">
        <f t="shared" si="31"/>
        <v>0</v>
      </c>
      <c r="J223" s="50"/>
    </row>
    <row r="224" spans="1:10" s="51" customFormat="1" x14ac:dyDescent="0.25">
      <c r="A224" s="149" t="s">
        <v>280</v>
      </c>
      <c r="B224" s="150"/>
      <c r="C224" s="150"/>
      <c r="D224" s="150"/>
      <c r="E224" s="151"/>
      <c r="F224" s="14">
        <v>5.29</v>
      </c>
      <c r="G224" s="52" t="s">
        <v>6</v>
      </c>
      <c r="H224" s="53"/>
      <c r="I224" s="14">
        <f t="shared" si="31"/>
        <v>0</v>
      </c>
      <c r="J224" s="50"/>
    </row>
    <row r="225" spans="1:10" s="51" customFormat="1" x14ac:dyDescent="0.25">
      <c r="A225" s="149" t="s">
        <v>189</v>
      </c>
      <c r="B225" s="150"/>
      <c r="C225" s="150"/>
      <c r="D225" s="150"/>
      <c r="E225" s="151"/>
      <c r="F225" s="14">
        <v>6.99</v>
      </c>
      <c r="G225" s="52" t="s">
        <v>6</v>
      </c>
      <c r="H225" s="53"/>
      <c r="I225" s="14">
        <f t="shared" si="31"/>
        <v>0</v>
      </c>
      <c r="J225" s="50"/>
    </row>
    <row r="226" spans="1:10" s="51" customFormat="1" x14ac:dyDescent="0.25">
      <c r="A226" s="149" t="s">
        <v>193</v>
      </c>
      <c r="B226" s="150"/>
      <c r="C226" s="150"/>
      <c r="D226" s="150"/>
      <c r="E226" s="151"/>
      <c r="F226" s="14">
        <v>8.49</v>
      </c>
      <c r="G226" s="52" t="s">
        <v>6</v>
      </c>
      <c r="H226" s="53"/>
      <c r="I226" s="14">
        <f t="shared" ref="I226:I227" si="33">SUM(F226*H226)</f>
        <v>0</v>
      </c>
      <c r="J226" s="60"/>
    </row>
    <row r="227" spans="1:10" s="51" customFormat="1" x14ac:dyDescent="0.25">
      <c r="A227" s="149" t="s">
        <v>196</v>
      </c>
      <c r="B227" s="150"/>
      <c r="C227" s="150"/>
      <c r="D227" s="150"/>
      <c r="E227" s="151"/>
      <c r="F227" s="14">
        <v>12.99</v>
      </c>
      <c r="G227" s="52" t="s">
        <v>6</v>
      </c>
      <c r="H227" s="53"/>
      <c r="I227" s="14">
        <f t="shared" si="33"/>
        <v>0</v>
      </c>
      <c r="J227" s="60"/>
    </row>
    <row r="228" spans="1:10" s="51" customFormat="1" x14ac:dyDescent="0.25">
      <c r="A228" s="149" t="s">
        <v>283</v>
      </c>
      <c r="B228" s="150"/>
      <c r="C228" s="150"/>
      <c r="D228" s="150"/>
      <c r="E228" s="151"/>
      <c r="F228" s="14">
        <v>3.69</v>
      </c>
      <c r="G228" s="52" t="s">
        <v>6</v>
      </c>
      <c r="H228" s="53"/>
      <c r="I228" s="14">
        <f t="shared" si="31"/>
        <v>0</v>
      </c>
      <c r="J228" s="50"/>
    </row>
    <row r="229" spans="1:10" s="51" customFormat="1" x14ac:dyDescent="0.25">
      <c r="A229" s="149" t="s">
        <v>282</v>
      </c>
      <c r="B229" s="150"/>
      <c r="C229" s="150"/>
      <c r="D229" s="150"/>
      <c r="E229" s="151"/>
      <c r="F229" s="14">
        <v>4.79</v>
      </c>
      <c r="G229" s="52" t="s">
        <v>6</v>
      </c>
      <c r="H229" s="53"/>
      <c r="I229" s="14">
        <f t="shared" si="31"/>
        <v>0</v>
      </c>
      <c r="J229" s="50"/>
    </row>
    <row r="230" spans="1:10" s="51" customFormat="1" x14ac:dyDescent="0.25">
      <c r="A230" s="149" t="s">
        <v>173</v>
      </c>
      <c r="B230" s="150"/>
      <c r="C230" s="150"/>
      <c r="D230" s="150"/>
      <c r="E230" s="151"/>
      <c r="F230" s="14">
        <v>5.89</v>
      </c>
      <c r="G230" s="52" t="s">
        <v>6</v>
      </c>
      <c r="H230" s="53"/>
      <c r="I230" s="14">
        <f t="shared" si="31"/>
        <v>0</v>
      </c>
      <c r="J230" s="50"/>
    </row>
    <row r="231" spans="1:10" s="51" customFormat="1" x14ac:dyDescent="0.25">
      <c r="A231" s="149" t="s">
        <v>281</v>
      </c>
      <c r="B231" s="150"/>
      <c r="C231" s="150"/>
      <c r="D231" s="150"/>
      <c r="E231" s="151"/>
      <c r="F231" s="14">
        <v>6.95</v>
      </c>
      <c r="G231" s="52" t="s">
        <v>6</v>
      </c>
      <c r="H231" s="53"/>
      <c r="I231" s="14">
        <f t="shared" si="31"/>
        <v>0</v>
      </c>
      <c r="J231" s="50"/>
    </row>
    <row r="232" spans="1:10" s="51" customFormat="1" x14ac:dyDescent="0.25">
      <c r="A232" s="149" t="s">
        <v>190</v>
      </c>
      <c r="B232" s="150"/>
      <c r="C232" s="150"/>
      <c r="D232" s="150"/>
      <c r="E232" s="151"/>
      <c r="F232" s="14">
        <v>8.99</v>
      </c>
      <c r="G232" s="52" t="s">
        <v>6</v>
      </c>
      <c r="H232" s="53"/>
      <c r="I232" s="14">
        <f t="shared" ref="I232" si="34">SUM(F232*H232)</f>
        <v>0</v>
      </c>
      <c r="J232" s="60"/>
    </row>
    <row r="233" spans="1:10" s="51" customFormat="1" x14ac:dyDescent="0.25">
      <c r="A233" s="149" t="s">
        <v>284</v>
      </c>
      <c r="B233" s="150"/>
      <c r="C233" s="150"/>
      <c r="D233" s="150"/>
      <c r="E233" s="151"/>
      <c r="F233" s="14">
        <v>3.49</v>
      </c>
      <c r="G233" s="52" t="s">
        <v>6</v>
      </c>
      <c r="H233" s="53"/>
      <c r="I233" s="14">
        <f t="shared" si="31"/>
        <v>0</v>
      </c>
      <c r="J233" s="50"/>
    </row>
    <row r="234" spans="1:10" s="51" customFormat="1" x14ac:dyDescent="0.25">
      <c r="A234" s="149" t="s">
        <v>285</v>
      </c>
      <c r="B234" s="150"/>
      <c r="C234" s="150"/>
      <c r="D234" s="150"/>
      <c r="E234" s="151"/>
      <c r="F234" s="14">
        <v>4.59</v>
      </c>
      <c r="G234" s="52" t="s">
        <v>6</v>
      </c>
      <c r="H234" s="53"/>
      <c r="I234" s="14">
        <f t="shared" si="31"/>
        <v>0</v>
      </c>
      <c r="J234" s="50"/>
    </row>
    <row r="235" spans="1:10" s="51" customFormat="1" x14ac:dyDescent="0.25">
      <c r="A235" s="149" t="s">
        <v>286</v>
      </c>
      <c r="B235" s="150"/>
      <c r="C235" s="150"/>
      <c r="D235" s="150"/>
      <c r="E235" s="151"/>
      <c r="F235" s="14">
        <v>5.19</v>
      </c>
      <c r="G235" s="52" t="s">
        <v>6</v>
      </c>
      <c r="H235" s="53"/>
      <c r="I235" s="14">
        <f t="shared" si="31"/>
        <v>0</v>
      </c>
      <c r="J235" s="50"/>
    </row>
    <row r="236" spans="1:10" s="51" customFormat="1" x14ac:dyDescent="0.25">
      <c r="A236" s="149" t="s">
        <v>191</v>
      </c>
      <c r="B236" s="150"/>
      <c r="C236" s="150"/>
      <c r="D236" s="150"/>
      <c r="E236" s="151"/>
      <c r="F236" s="61">
        <v>6.79</v>
      </c>
      <c r="G236" s="62" t="s">
        <v>6</v>
      </c>
      <c r="H236" s="63"/>
      <c r="I236" s="14">
        <f t="shared" ref="I236:I237" si="35">SUM(F236*H236)</f>
        <v>0</v>
      </c>
      <c r="J236" s="60"/>
    </row>
    <row r="237" spans="1:10" s="51" customFormat="1" x14ac:dyDescent="0.25">
      <c r="A237" s="149" t="s">
        <v>194</v>
      </c>
      <c r="B237" s="150"/>
      <c r="C237" s="150"/>
      <c r="D237" s="150"/>
      <c r="E237" s="151"/>
      <c r="F237" s="61">
        <v>7.99</v>
      </c>
      <c r="G237" s="62" t="s">
        <v>6</v>
      </c>
      <c r="H237" s="63"/>
      <c r="I237" s="14">
        <f t="shared" si="35"/>
        <v>0</v>
      </c>
      <c r="J237" s="60"/>
    </row>
    <row r="238" spans="1:10" s="51" customFormat="1" x14ac:dyDescent="0.25">
      <c r="A238" s="149" t="s">
        <v>148</v>
      </c>
      <c r="B238" s="150"/>
      <c r="C238" s="150"/>
      <c r="D238" s="150"/>
      <c r="E238" s="151"/>
      <c r="F238" s="14">
        <v>5.99</v>
      </c>
      <c r="G238" s="52" t="s">
        <v>6</v>
      </c>
      <c r="H238" s="53"/>
      <c r="I238" s="14">
        <f t="shared" si="31"/>
        <v>0</v>
      </c>
      <c r="J238" s="50"/>
    </row>
    <row r="239" spans="1:10" s="51" customFormat="1" x14ac:dyDescent="0.25">
      <c r="A239" s="149" t="s">
        <v>149</v>
      </c>
      <c r="B239" s="150"/>
      <c r="C239" s="150"/>
      <c r="D239" s="150"/>
      <c r="E239" s="151"/>
      <c r="F239" s="14">
        <v>7.89</v>
      </c>
      <c r="G239" s="52" t="s">
        <v>6</v>
      </c>
      <c r="H239" s="53"/>
      <c r="I239" s="14">
        <f t="shared" si="31"/>
        <v>0</v>
      </c>
      <c r="J239" s="50"/>
    </row>
    <row r="240" spans="1:10" s="51" customFormat="1" x14ac:dyDescent="0.25">
      <c r="A240" s="149" t="s">
        <v>150</v>
      </c>
      <c r="B240" s="150"/>
      <c r="C240" s="150"/>
      <c r="D240" s="150"/>
      <c r="E240" s="151"/>
      <c r="F240" s="14">
        <v>6.99</v>
      </c>
      <c r="G240" s="52" t="s">
        <v>6</v>
      </c>
      <c r="H240" s="53"/>
      <c r="I240" s="14">
        <f t="shared" si="31"/>
        <v>0</v>
      </c>
      <c r="J240" s="50"/>
    </row>
    <row r="241" spans="1:10" s="51" customFormat="1" x14ac:dyDescent="0.25">
      <c r="A241" s="149" t="s">
        <v>192</v>
      </c>
      <c r="B241" s="150"/>
      <c r="C241" s="150"/>
      <c r="D241" s="150"/>
      <c r="E241" s="151"/>
      <c r="F241" s="14">
        <v>7.99</v>
      </c>
      <c r="G241" s="52" t="s">
        <v>6</v>
      </c>
      <c r="H241" s="53"/>
      <c r="I241" s="14">
        <f t="shared" ref="I241:I245" si="36">SUM(F241*H241)</f>
        <v>0</v>
      </c>
      <c r="J241" s="60"/>
    </row>
    <row r="242" spans="1:10" s="51" customFormat="1" x14ac:dyDescent="0.25">
      <c r="A242" s="149" t="s">
        <v>195</v>
      </c>
      <c r="B242" s="150"/>
      <c r="C242" s="150"/>
      <c r="D242" s="150"/>
      <c r="E242" s="151"/>
      <c r="F242" s="14">
        <v>9.49</v>
      </c>
      <c r="G242" s="52" t="s">
        <v>6</v>
      </c>
      <c r="H242" s="53"/>
      <c r="I242" s="14">
        <f t="shared" si="36"/>
        <v>0</v>
      </c>
      <c r="J242" s="60"/>
    </row>
    <row r="243" spans="1:10" s="51" customFormat="1" x14ac:dyDescent="0.25">
      <c r="A243" s="149" t="s">
        <v>197</v>
      </c>
      <c r="B243" s="150"/>
      <c r="C243" s="150"/>
      <c r="D243" s="150"/>
      <c r="E243" s="151"/>
      <c r="F243" s="14">
        <v>14.99</v>
      </c>
      <c r="G243" s="52" t="s">
        <v>6</v>
      </c>
      <c r="H243" s="53"/>
      <c r="I243" s="14">
        <f t="shared" si="36"/>
        <v>0</v>
      </c>
      <c r="J243" s="60"/>
    </row>
    <row r="244" spans="1:10" s="51" customFormat="1" x14ac:dyDescent="0.25">
      <c r="A244" s="93" t="s">
        <v>265</v>
      </c>
      <c r="B244" s="94"/>
      <c r="C244" s="94"/>
      <c r="D244" s="94"/>
      <c r="E244" s="95"/>
      <c r="F244" s="14">
        <v>6.99</v>
      </c>
      <c r="G244" s="52" t="s">
        <v>4</v>
      </c>
      <c r="H244" s="53"/>
      <c r="I244" s="14">
        <f t="shared" si="36"/>
        <v>0</v>
      </c>
      <c r="J244" s="60"/>
    </row>
    <row r="245" spans="1:10" s="51" customFormat="1" x14ac:dyDescent="0.25">
      <c r="A245" s="93" t="s">
        <v>266</v>
      </c>
      <c r="B245" s="94"/>
      <c r="C245" s="94"/>
      <c r="D245" s="94"/>
      <c r="E245" s="95"/>
      <c r="F245" s="14">
        <v>6.99</v>
      </c>
      <c r="G245" s="52" t="s">
        <v>4</v>
      </c>
      <c r="H245" s="53"/>
      <c r="I245" s="14">
        <f t="shared" si="36"/>
        <v>0</v>
      </c>
      <c r="J245" s="60"/>
    </row>
    <row r="246" spans="1:10" s="51" customFormat="1" x14ac:dyDescent="0.25">
      <c r="A246" s="149" t="s">
        <v>186</v>
      </c>
      <c r="B246" s="150"/>
      <c r="C246" s="150"/>
      <c r="D246" s="150"/>
      <c r="E246" s="151"/>
      <c r="F246" s="14">
        <v>1.0900000000000001</v>
      </c>
      <c r="G246" s="52" t="s">
        <v>6</v>
      </c>
      <c r="H246" s="53"/>
      <c r="I246" s="14">
        <f t="shared" ref="I246:I248" si="37">SUM(F246*H246)</f>
        <v>0</v>
      </c>
      <c r="J246" s="60"/>
    </row>
    <row r="247" spans="1:10" s="51" customFormat="1" x14ac:dyDescent="0.25">
      <c r="A247" s="149" t="s">
        <v>187</v>
      </c>
      <c r="B247" s="150"/>
      <c r="C247" s="150"/>
      <c r="D247" s="150"/>
      <c r="E247" s="151"/>
      <c r="F247" s="14">
        <v>1.55</v>
      </c>
      <c r="G247" s="52" t="s">
        <v>6</v>
      </c>
      <c r="H247" s="53"/>
      <c r="I247" s="14">
        <f t="shared" si="37"/>
        <v>0</v>
      </c>
      <c r="J247" s="64"/>
    </row>
    <row r="248" spans="1:10" s="51" customFormat="1" x14ac:dyDescent="0.25">
      <c r="A248" s="149" t="s">
        <v>188</v>
      </c>
      <c r="B248" s="150"/>
      <c r="C248" s="150"/>
      <c r="D248" s="150"/>
      <c r="E248" s="151"/>
      <c r="F248" s="14">
        <v>2.0499999999999998</v>
      </c>
      <c r="G248" s="52" t="s">
        <v>6</v>
      </c>
      <c r="H248" s="53"/>
      <c r="I248" s="14">
        <f t="shared" si="37"/>
        <v>0</v>
      </c>
      <c r="J248" s="60"/>
    </row>
    <row r="249" spans="1:10" x14ac:dyDescent="0.25">
      <c r="A249" s="88"/>
      <c r="B249" s="88"/>
      <c r="C249" s="88"/>
      <c r="D249" s="88"/>
      <c r="E249" s="88"/>
      <c r="F249" s="17"/>
      <c r="G249" s="18"/>
      <c r="H249" s="19"/>
      <c r="I249" s="17"/>
      <c r="J249" s="41"/>
    </row>
    <row r="250" spans="1:10" s="42" customFormat="1" x14ac:dyDescent="0.25">
      <c r="A250" s="84"/>
      <c r="B250" s="84"/>
      <c r="C250" s="84"/>
      <c r="D250" s="84"/>
      <c r="E250" s="84"/>
      <c r="F250" s="17"/>
      <c r="G250" s="18"/>
      <c r="H250" s="19"/>
      <c r="I250" s="17"/>
      <c r="J250" s="34"/>
    </row>
    <row r="251" spans="1:10" s="42" customFormat="1" x14ac:dyDescent="0.25">
      <c r="A251" s="84"/>
      <c r="B251" s="84"/>
      <c r="C251" s="84"/>
      <c r="D251" s="84"/>
      <c r="E251" s="84"/>
      <c r="F251" s="17"/>
      <c r="G251" s="18"/>
      <c r="H251" s="19"/>
      <c r="I251" s="17"/>
      <c r="J251" s="34"/>
    </row>
    <row r="252" spans="1:10" x14ac:dyDescent="0.25">
      <c r="A252" s="101"/>
      <c r="B252" s="101"/>
      <c r="C252" s="101"/>
      <c r="D252" s="101"/>
      <c r="E252" s="101"/>
      <c r="F252" s="5"/>
      <c r="G252" s="9"/>
      <c r="H252" s="9"/>
      <c r="I252" s="5"/>
    </row>
    <row r="253" spans="1:10" x14ac:dyDescent="0.25">
      <c r="A253" s="174" t="s">
        <v>74</v>
      </c>
      <c r="B253" s="175"/>
      <c r="C253" s="175"/>
      <c r="D253" s="175"/>
      <c r="E253" s="176"/>
      <c r="F253" s="6" t="s">
        <v>0</v>
      </c>
      <c r="G253" s="13" t="s">
        <v>1</v>
      </c>
      <c r="H253" s="13" t="s">
        <v>2</v>
      </c>
      <c r="I253" s="6" t="s">
        <v>3</v>
      </c>
    </row>
    <row r="254" spans="1:10" s="51" customFormat="1" x14ac:dyDescent="0.25">
      <c r="A254" s="149" t="s">
        <v>72</v>
      </c>
      <c r="B254" s="150"/>
      <c r="C254" s="150"/>
      <c r="D254" s="150"/>
      <c r="E254" s="151"/>
      <c r="F254" s="14">
        <v>32.99</v>
      </c>
      <c r="G254" s="52" t="s">
        <v>6</v>
      </c>
      <c r="H254" s="53"/>
      <c r="I254" s="14">
        <f t="shared" ref="I254:I259" si="38">SUM(F254*H254)</f>
        <v>0</v>
      </c>
      <c r="J254" s="50"/>
    </row>
    <row r="255" spans="1:10" s="51" customFormat="1" x14ac:dyDescent="0.25">
      <c r="A255" s="149" t="s">
        <v>73</v>
      </c>
      <c r="B255" s="150"/>
      <c r="C255" s="150"/>
      <c r="D255" s="150"/>
      <c r="E255" s="151"/>
      <c r="F255" s="14">
        <v>27.99</v>
      </c>
      <c r="G255" s="52" t="s">
        <v>6</v>
      </c>
      <c r="H255" s="53"/>
      <c r="I255" s="14">
        <f t="shared" si="38"/>
        <v>0</v>
      </c>
      <c r="J255" s="50"/>
    </row>
    <row r="256" spans="1:10" s="51" customFormat="1" x14ac:dyDescent="0.25">
      <c r="A256" s="149" t="s">
        <v>79</v>
      </c>
      <c r="B256" s="150"/>
      <c r="C256" s="150"/>
      <c r="D256" s="150"/>
      <c r="E256" s="151"/>
      <c r="F256" s="14">
        <v>27.99</v>
      </c>
      <c r="G256" s="52" t="s">
        <v>6</v>
      </c>
      <c r="H256" s="53"/>
      <c r="I256" s="14">
        <f t="shared" si="38"/>
        <v>0</v>
      </c>
      <c r="J256" s="50"/>
    </row>
    <row r="257" spans="1:10" s="51" customFormat="1" x14ac:dyDescent="0.25">
      <c r="A257" s="149" t="s">
        <v>75</v>
      </c>
      <c r="B257" s="150"/>
      <c r="C257" s="150"/>
      <c r="D257" s="150"/>
      <c r="E257" s="151"/>
      <c r="F257" s="65">
        <v>29.99</v>
      </c>
      <c r="G257" s="52" t="s">
        <v>6</v>
      </c>
      <c r="H257" s="53"/>
      <c r="I257" s="14">
        <f t="shared" si="38"/>
        <v>0</v>
      </c>
      <c r="J257" s="50"/>
    </row>
    <row r="258" spans="1:10" s="51" customFormat="1" x14ac:dyDescent="0.25">
      <c r="A258" s="149" t="s">
        <v>241</v>
      </c>
      <c r="B258" s="150"/>
      <c r="C258" s="150"/>
      <c r="D258" s="150"/>
      <c r="E258" s="151"/>
      <c r="F258" s="65">
        <v>47.99</v>
      </c>
      <c r="G258" s="52" t="s">
        <v>6</v>
      </c>
      <c r="H258" s="53"/>
      <c r="I258" s="14">
        <f t="shared" si="38"/>
        <v>0</v>
      </c>
      <c r="J258" s="50"/>
    </row>
    <row r="259" spans="1:10" s="51" customFormat="1" x14ac:dyDescent="0.25">
      <c r="A259" s="149" t="s">
        <v>240</v>
      </c>
      <c r="B259" s="150"/>
      <c r="C259" s="150"/>
      <c r="D259" s="150"/>
      <c r="E259" s="151"/>
      <c r="F259" s="65">
        <v>45.99</v>
      </c>
      <c r="G259" s="52" t="s">
        <v>6</v>
      </c>
      <c r="H259" s="53"/>
      <c r="I259" s="14">
        <f t="shared" si="38"/>
        <v>0</v>
      </c>
      <c r="J259" s="50"/>
    </row>
    <row r="260" spans="1:10" x14ac:dyDescent="0.25">
      <c r="A260" s="102"/>
      <c r="B260" s="102"/>
      <c r="C260" s="102"/>
      <c r="D260" s="102"/>
      <c r="E260" s="102"/>
      <c r="F260" s="11"/>
      <c r="G260" s="9"/>
      <c r="H260" s="9"/>
      <c r="I260" s="5"/>
    </row>
    <row r="261" spans="1:10" x14ac:dyDescent="0.25">
      <c r="A261" s="209"/>
      <c r="B261" s="209"/>
      <c r="C261" s="209"/>
      <c r="D261" s="209"/>
      <c r="E261" s="209"/>
      <c r="H261" s="9"/>
    </row>
    <row r="262" spans="1:10" x14ac:dyDescent="0.25">
      <c r="A262" s="174" t="s">
        <v>7</v>
      </c>
      <c r="B262" s="175"/>
      <c r="C262" s="175"/>
      <c r="D262" s="175"/>
      <c r="E262" s="176"/>
      <c r="F262" s="6" t="s">
        <v>0</v>
      </c>
      <c r="G262" s="13" t="s">
        <v>1</v>
      </c>
      <c r="H262" s="13" t="s">
        <v>2</v>
      </c>
      <c r="I262" s="6" t="s">
        <v>3</v>
      </c>
      <c r="J262" s="35"/>
    </row>
    <row r="263" spans="1:10" s="51" customFormat="1" x14ac:dyDescent="0.25">
      <c r="A263" s="149" t="s">
        <v>8</v>
      </c>
      <c r="B263" s="150"/>
      <c r="C263" s="150"/>
      <c r="D263" s="150"/>
      <c r="E263" s="151"/>
      <c r="F263" s="14">
        <v>1.99</v>
      </c>
      <c r="G263" s="52" t="s">
        <v>6</v>
      </c>
      <c r="H263" s="53"/>
      <c r="I263" s="14">
        <f t="shared" si="31"/>
        <v>0</v>
      </c>
      <c r="J263" s="50"/>
    </row>
    <row r="264" spans="1:10" s="51" customFormat="1" x14ac:dyDescent="0.25">
      <c r="A264" s="149" t="s">
        <v>9</v>
      </c>
      <c r="B264" s="150"/>
      <c r="C264" s="150"/>
      <c r="D264" s="150"/>
      <c r="E264" s="151"/>
      <c r="F264" s="14">
        <v>2.39</v>
      </c>
      <c r="G264" s="52" t="s">
        <v>6</v>
      </c>
      <c r="H264" s="53"/>
      <c r="I264" s="14">
        <f t="shared" si="31"/>
        <v>0</v>
      </c>
      <c r="J264" s="50"/>
    </row>
    <row r="265" spans="1:10" s="51" customFormat="1" x14ac:dyDescent="0.25">
      <c r="A265" s="149" t="s">
        <v>88</v>
      </c>
      <c r="B265" s="150"/>
      <c r="C265" s="150"/>
      <c r="D265" s="150"/>
      <c r="E265" s="151"/>
      <c r="F265" s="14">
        <v>3.49</v>
      </c>
      <c r="G265" s="52" t="s">
        <v>6</v>
      </c>
      <c r="H265" s="53"/>
      <c r="I265" s="14">
        <f t="shared" si="31"/>
        <v>0</v>
      </c>
      <c r="J265" s="50"/>
    </row>
    <row r="266" spans="1:10" s="51" customFormat="1" x14ac:dyDescent="0.25">
      <c r="A266" s="149" t="s">
        <v>223</v>
      </c>
      <c r="B266" s="150"/>
      <c r="C266" s="150"/>
      <c r="D266" s="150"/>
      <c r="E266" s="151"/>
      <c r="F266" s="14">
        <v>4.99</v>
      </c>
      <c r="G266" s="52" t="s">
        <v>6</v>
      </c>
      <c r="H266" s="53"/>
      <c r="I266" s="14">
        <f t="shared" ref="I266:I267" si="39">SUM(F266*H266)</f>
        <v>0</v>
      </c>
      <c r="J266" s="50"/>
    </row>
    <row r="267" spans="1:10" s="51" customFormat="1" x14ac:dyDescent="0.25">
      <c r="A267" s="149" t="s">
        <v>224</v>
      </c>
      <c r="B267" s="150"/>
      <c r="C267" s="150"/>
      <c r="D267" s="150"/>
      <c r="E267" s="151"/>
      <c r="F267" s="14">
        <v>5.99</v>
      </c>
      <c r="G267" s="52" t="s">
        <v>6</v>
      </c>
      <c r="H267" s="53"/>
      <c r="I267" s="14">
        <f t="shared" si="39"/>
        <v>0</v>
      </c>
      <c r="J267" s="50"/>
    </row>
    <row r="268" spans="1:10" s="51" customFormat="1" x14ac:dyDescent="0.25">
      <c r="A268" s="103"/>
      <c r="B268" s="103"/>
      <c r="C268" s="103"/>
      <c r="D268" s="103"/>
      <c r="E268" s="103"/>
      <c r="F268" s="59"/>
      <c r="G268" s="59"/>
      <c r="H268" s="59"/>
      <c r="I268" s="59"/>
      <c r="J268" s="50"/>
    </row>
    <row r="269" spans="1:10" s="51" customFormat="1" x14ac:dyDescent="0.25">
      <c r="A269" s="98"/>
      <c r="B269" s="98"/>
      <c r="C269" s="98"/>
      <c r="D269" s="98"/>
      <c r="E269" s="98"/>
      <c r="F269" s="58"/>
      <c r="G269" s="59"/>
      <c r="H269" s="59"/>
      <c r="I269" s="58"/>
      <c r="J269" s="50"/>
    </row>
    <row r="270" spans="1:10" x14ac:dyDescent="0.25">
      <c r="A270" s="174" t="s">
        <v>10</v>
      </c>
      <c r="B270" s="175"/>
      <c r="C270" s="175"/>
      <c r="D270" s="175"/>
      <c r="E270" s="176"/>
      <c r="F270" s="6" t="s">
        <v>0</v>
      </c>
      <c r="G270" s="13" t="s">
        <v>1</v>
      </c>
      <c r="H270" s="13" t="s">
        <v>2</v>
      </c>
      <c r="I270" s="6" t="s">
        <v>3</v>
      </c>
    </row>
    <row r="271" spans="1:10" s="51" customFormat="1" x14ac:dyDescent="0.25">
      <c r="A271" s="149" t="s">
        <v>178</v>
      </c>
      <c r="B271" s="150"/>
      <c r="C271" s="150"/>
      <c r="D271" s="150"/>
      <c r="E271" s="151"/>
      <c r="F271" s="66">
        <v>3.29</v>
      </c>
      <c r="G271" s="52" t="s">
        <v>4</v>
      </c>
      <c r="H271" s="53"/>
      <c r="I271" s="14">
        <f t="shared" si="31"/>
        <v>0</v>
      </c>
      <c r="J271" s="50"/>
    </row>
    <row r="272" spans="1:10" s="51" customFormat="1" x14ac:dyDescent="0.25">
      <c r="A272" s="149" t="s">
        <v>181</v>
      </c>
      <c r="B272" s="150"/>
      <c r="C272" s="150"/>
      <c r="D272" s="150"/>
      <c r="E272" s="151"/>
      <c r="F272" s="66">
        <v>2.99</v>
      </c>
      <c r="G272" s="52" t="s">
        <v>4</v>
      </c>
      <c r="H272" s="53"/>
      <c r="I272" s="14">
        <f t="shared" si="31"/>
        <v>0</v>
      </c>
      <c r="J272" s="50"/>
    </row>
    <row r="273" spans="1:11" s="51" customFormat="1" x14ac:dyDescent="0.25">
      <c r="A273" s="149" t="s">
        <v>182</v>
      </c>
      <c r="B273" s="150"/>
      <c r="C273" s="150"/>
      <c r="D273" s="150"/>
      <c r="E273" s="151"/>
      <c r="F273" s="66">
        <v>2.69</v>
      </c>
      <c r="G273" s="52" t="s">
        <v>4</v>
      </c>
      <c r="H273" s="53"/>
      <c r="I273" s="14">
        <f t="shared" ref="I273" si="40">SUM(F273*H273)</f>
        <v>0</v>
      </c>
      <c r="J273" s="50"/>
    </row>
    <row r="274" spans="1:11" s="51" customFormat="1" x14ac:dyDescent="0.25">
      <c r="A274" s="149" t="s">
        <v>179</v>
      </c>
      <c r="B274" s="150"/>
      <c r="C274" s="150"/>
      <c r="D274" s="150"/>
      <c r="E274" s="151"/>
      <c r="F274" s="14">
        <v>2.69</v>
      </c>
      <c r="G274" s="52" t="s">
        <v>4</v>
      </c>
      <c r="H274" s="53"/>
      <c r="I274" s="14">
        <f t="shared" ref="I274:I355" si="41">SUM(F274*H274)</f>
        <v>0</v>
      </c>
      <c r="J274" s="50"/>
    </row>
    <row r="275" spans="1:11" s="51" customFormat="1" x14ac:dyDescent="0.25">
      <c r="A275" s="149" t="s">
        <v>180</v>
      </c>
      <c r="B275" s="150"/>
      <c r="C275" s="150"/>
      <c r="D275" s="150"/>
      <c r="E275" s="151"/>
      <c r="F275" s="14">
        <v>2.59</v>
      </c>
      <c r="G275" s="52" t="s">
        <v>6</v>
      </c>
      <c r="H275" s="53"/>
      <c r="I275" s="14">
        <f t="shared" si="41"/>
        <v>0</v>
      </c>
      <c r="J275" s="57"/>
      <c r="K275" s="59"/>
    </row>
    <row r="276" spans="1:11" s="51" customFormat="1" x14ac:dyDescent="0.25">
      <c r="A276" s="149" t="s">
        <v>166</v>
      </c>
      <c r="B276" s="150"/>
      <c r="C276" s="150"/>
      <c r="D276" s="150"/>
      <c r="E276" s="151"/>
      <c r="F276" s="61">
        <v>3.19</v>
      </c>
      <c r="G276" s="62" t="s">
        <v>6</v>
      </c>
      <c r="H276" s="63"/>
      <c r="I276" s="14">
        <f t="shared" si="41"/>
        <v>0</v>
      </c>
      <c r="J276" s="50"/>
    </row>
    <row r="277" spans="1:11" s="51" customFormat="1" x14ac:dyDescent="0.25">
      <c r="A277" s="169" t="s">
        <v>219</v>
      </c>
      <c r="B277" s="169"/>
      <c r="C277" s="169"/>
      <c r="D277" s="169"/>
      <c r="E277" s="169"/>
      <c r="F277" s="14">
        <v>3.69</v>
      </c>
      <c r="G277" s="52" t="s">
        <v>6</v>
      </c>
      <c r="H277" s="53"/>
      <c r="I277" s="14">
        <f>SUM(F277*H277)</f>
        <v>0</v>
      </c>
      <c r="J277" s="50"/>
    </row>
    <row r="278" spans="1:11" s="51" customFormat="1" x14ac:dyDescent="0.25">
      <c r="A278" s="169" t="s">
        <v>110</v>
      </c>
      <c r="B278" s="169"/>
      <c r="C278" s="169"/>
      <c r="D278" s="169"/>
      <c r="E278" s="169"/>
      <c r="F278" s="14">
        <v>4.99</v>
      </c>
      <c r="G278" s="52" t="s">
        <v>6</v>
      </c>
      <c r="H278" s="53"/>
      <c r="I278" s="14">
        <f t="shared" ref="I278" si="42">SUM(F278*H278)</f>
        <v>0</v>
      </c>
      <c r="J278" s="50"/>
    </row>
    <row r="279" spans="1:11" s="51" customFormat="1" x14ac:dyDescent="0.25">
      <c r="A279" s="104"/>
      <c r="B279" s="104"/>
      <c r="C279" s="104"/>
      <c r="D279" s="104"/>
      <c r="E279" s="104"/>
      <c r="F279" s="47"/>
      <c r="G279" s="48"/>
      <c r="H279" s="49"/>
      <c r="I279" s="47"/>
      <c r="J279" s="50"/>
    </row>
    <row r="280" spans="1:11" s="51" customFormat="1" x14ac:dyDescent="0.25">
      <c r="A280" s="104"/>
      <c r="B280" s="104"/>
      <c r="C280" s="104"/>
      <c r="D280" s="104"/>
      <c r="E280" s="104"/>
      <c r="F280" s="47"/>
      <c r="G280" s="48"/>
      <c r="H280" s="49"/>
      <c r="I280" s="47"/>
      <c r="J280" s="50"/>
    </row>
    <row r="281" spans="1:11" s="51" customFormat="1" x14ac:dyDescent="0.25">
      <c r="A281" s="104"/>
      <c r="B281" s="104"/>
      <c r="C281" s="104"/>
      <c r="D281" s="104"/>
      <c r="E281" s="104"/>
      <c r="F281" s="47"/>
      <c r="G281" s="48"/>
      <c r="H281" s="49"/>
      <c r="I281" s="47"/>
      <c r="J281" s="50"/>
    </row>
    <row r="282" spans="1:11" x14ac:dyDescent="0.25">
      <c r="A282" s="97"/>
      <c r="B282" s="97"/>
      <c r="C282" s="97"/>
      <c r="D282" s="97"/>
      <c r="E282" s="97"/>
      <c r="F282" s="9"/>
      <c r="G282" s="9"/>
      <c r="H282" s="9"/>
      <c r="I282" s="9"/>
    </row>
    <row r="283" spans="1:11" x14ac:dyDescent="0.25">
      <c r="A283" s="174" t="s">
        <v>12</v>
      </c>
      <c r="B283" s="175"/>
      <c r="C283" s="175"/>
      <c r="D283" s="175"/>
      <c r="E283" s="176"/>
      <c r="F283" s="6" t="s">
        <v>0</v>
      </c>
      <c r="G283" s="13" t="s">
        <v>1</v>
      </c>
      <c r="H283" s="13" t="s">
        <v>2</v>
      </c>
      <c r="I283" s="6" t="s">
        <v>3</v>
      </c>
    </row>
    <row r="284" spans="1:11" s="51" customFormat="1" x14ac:dyDescent="0.25">
      <c r="A284" s="149" t="s">
        <v>430</v>
      </c>
      <c r="B284" s="150"/>
      <c r="C284" s="150"/>
      <c r="D284" s="150"/>
      <c r="E284" s="151"/>
      <c r="F284" s="14">
        <v>1.99</v>
      </c>
      <c r="G284" s="52" t="s">
        <v>6</v>
      </c>
      <c r="H284" s="53"/>
      <c r="I284" s="14">
        <f t="shared" si="41"/>
        <v>0</v>
      </c>
      <c r="J284" s="50"/>
    </row>
    <row r="285" spans="1:11" s="51" customFormat="1" x14ac:dyDescent="0.25">
      <c r="A285" s="149" t="s">
        <v>183</v>
      </c>
      <c r="B285" s="150"/>
      <c r="C285" s="150"/>
      <c r="D285" s="150"/>
      <c r="E285" s="151"/>
      <c r="F285" s="14">
        <v>1.19</v>
      </c>
      <c r="G285" s="52" t="s">
        <v>6</v>
      </c>
      <c r="H285" s="53"/>
      <c r="I285" s="14">
        <f t="shared" si="41"/>
        <v>0</v>
      </c>
      <c r="J285" s="50"/>
    </row>
    <row r="286" spans="1:11" s="51" customFormat="1" x14ac:dyDescent="0.25">
      <c r="A286" s="149" t="s">
        <v>167</v>
      </c>
      <c r="B286" s="150"/>
      <c r="C286" s="150"/>
      <c r="D286" s="150"/>
      <c r="E286" s="151"/>
      <c r="F286" s="14">
        <v>1.39</v>
      </c>
      <c r="G286" s="52" t="s">
        <v>6</v>
      </c>
      <c r="H286" s="53"/>
      <c r="I286" s="14">
        <f t="shared" si="41"/>
        <v>0</v>
      </c>
      <c r="J286" s="50"/>
    </row>
    <row r="287" spans="1:11" s="51" customFormat="1" x14ac:dyDescent="0.25">
      <c r="A287" s="93" t="s">
        <v>323</v>
      </c>
      <c r="B287" s="94"/>
      <c r="C287" s="94"/>
      <c r="D287" s="94"/>
      <c r="E287" s="95"/>
      <c r="F287" s="14">
        <v>1.45</v>
      </c>
      <c r="G287" s="52" t="s">
        <v>6</v>
      </c>
      <c r="H287" s="53"/>
      <c r="I287" s="14">
        <f t="shared" si="41"/>
        <v>0</v>
      </c>
      <c r="J287" s="57"/>
    </row>
    <row r="288" spans="1:11" s="51" customFormat="1" x14ac:dyDescent="0.25">
      <c r="A288" s="149" t="s">
        <v>184</v>
      </c>
      <c r="B288" s="150"/>
      <c r="C288" s="150"/>
      <c r="D288" s="150"/>
      <c r="E288" s="151"/>
      <c r="F288" s="14">
        <v>1.29</v>
      </c>
      <c r="G288" s="52" t="s">
        <v>6</v>
      </c>
      <c r="H288" s="53"/>
      <c r="I288" s="14">
        <f t="shared" si="41"/>
        <v>0</v>
      </c>
      <c r="J288" s="50"/>
    </row>
    <row r="289" spans="1:10" s="51" customFormat="1" x14ac:dyDescent="0.25">
      <c r="A289" s="149" t="s">
        <v>168</v>
      </c>
      <c r="B289" s="150"/>
      <c r="C289" s="150"/>
      <c r="D289" s="150"/>
      <c r="E289" s="151"/>
      <c r="F289" s="14">
        <v>1.49</v>
      </c>
      <c r="G289" s="52" t="s">
        <v>6</v>
      </c>
      <c r="H289" s="53"/>
      <c r="I289" s="14">
        <f t="shared" si="41"/>
        <v>0</v>
      </c>
      <c r="J289" s="50"/>
    </row>
    <row r="290" spans="1:10" s="51" customFormat="1" x14ac:dyDescent="0.25">
      <c r="A290" s="149" t="s">
        <v>185</v>
      </c>
      <c r="B290" s="150"/>
      <c r="C290" s="150"/>
      <c r="D290" s="150"/>
      <c r="E290" s="151"/>
      <c r="F290" s="14">
        <v>3.29</v>
      </c>
      <c r="G290" s="52" t="s">
        <v>6</v>
      </c>
      <c r="H290" s="53"/>
      <c r="I290" s="14">
        <f t="shared" si="41"/>
        <v>0</v>
      </c>
      <c r="J290" s="50"/>
    </row>
    <row r="291" spans="1:10" x14ac:dyDescent="0.25">
      <c r="A291" s="97"/>
      <c r="B291" s="97"/>
      <c r="C291" s="97"/>
      <c r="D291" s="97"/>
      <c r="E291" s="97"/>
      <c r="F291" s="9"/>
      <c r="G291" s="9"/>
      <c r="H291" s="9"/>
      <c r="I291" s="9"/>
    </row>
    <row r="292" spans="1:10" x14ac:dyDescent="0.25">
      <c r="A292" s="174" t="s">
        <v>113</v>
      </c>
      <c r="B292" s="175"/>
      <c r="C292" s="175"/>
      <c r="D292" s="175"/>
      <c r="E292" s="176"/>
      <c r="F292" s="6" t="s">
        <v>0</v>
      </c>
      <c r="G292" s="13" t="s">
        <v>1</v>
      </c>
      <c r="H292" s="13" t="s">
        <v>2</v>
      </c>
      <c r="I292" s="6" t="s">
        <v>3</v>
      </c>
    </row>
    <row r="293" spans="1:10" s="51" customFormat="1" x14ac:dyDescent="0.25">
      <c r="A293" s="149" t="s">
        <v>163</v>
      </c>
      <c r="B293" s="150"/>
      <c r="C293" s="150"/>
      <c r="D293" s="150"/>
      <c r="E293" s="151"/>
      <c r="F293" s="14">
        <v>1.35</v>
      </c>
      <c r="G293" s="52" t="s">
        <v>6</v>
      </c>
      <c r="H293" s="53"/>
      <c r="I293" s="14">
        <f t="shared" si="41"/>
        <v>0</v>
      </c>
      <c r="J293" s="50"/>
    </row>
    <row r="294" spans="1:10" s="51" customFormat="1" x14ac:dyDescent="0.25">
      <c r="A294" s="149" t="s">
        <v>164</v>
      </c>
      <c r="B294" s="150"/>
      <c r="C294" s="150"/>
      <c r="D294" s="150"/>
      <c r="E294" s="151"/>
      <c r="F294" s="14">
        <v>1.69</v>
      </c>
      <c r="G294" s="52" t="s">
        <v>6</v>
      </c>
      <c r="H294" s="53"/>
      <c r="I294" s="14">
        <f t="shared" si="41"/>
        <v>0</v>
      </c>
      <c r="J294" s="50"/>
    </row>
    <row r="295" spans="1:10" s="51" customFormat="1" x14ac:dyDescent="0.25">
      <c r="A295" s="149" t="s">
        <v>165</v>
      </c>
      <c r="B295" s="150"/>
      <c r="C295" s="150"/>
      <c r="D295" s="150"/>
      <c r="E295" s="151"/>
      <c r="F295" s="14">
        <v>1.75</v>
      </c>
      <c r="G295" s="52" t="s">
        <v>6</v>
      </c>
      <c r="H295" s="53"/>
      <c r="I295" s="14">
        <f t="shared" si="41"/>
        <v>0</v>
      </c>
      <c r="J295" s="50"/>
    </row>
    <row r="296" spans="1:10" s="51" customFormat="1" x14ac:dyDescent="0.25">
      <c r="A296" s="149" t="s">
        <v>169</v>
      </c>
      <c r="B296" s="150"/>
      <c r="C296" s="150"/>
      <c r="D296" s="150"/>
      <c r="E296" s="151"/>
      <c r="F296" s="14">
        <v>2.0499999999999998</v>
      </c>
      <c r="G296" s="52" t="s">
        <v>6</v>
      </c>
      <c r="H296" s="53"/>
      <c r="I296" s="14">
        <f t="shared" si="41"/>
        <v>0</v>
      </c>
      <c r="J296" s="50"/>
    </row>
    <row r="297" spans="1:10" s="51" customFormat="1" x14ac:dyDescent="0.25">
      <c r="A297" s="149" t="s">
        <v>170</v>
      </c>
      <c r="B297" s="150"/>
      <c r="C297" s="150"/>
      <c r="D297" s="150"/>
      <c r="E297" s="151"/>
      <c r="F297" s="14">
        <v>2.09</v>
      </c>
      <c r="G297" s="52" t="s">
        <v>6</v>
      </c>
      <c r="H297" s="53"/>
      <c r="I297" s="14">
        <f t="shared" si="41"/>
        <v>0</v>
      </c>
      <c r="J297" s="50"/>
    </row>
    <row r="298" spans="1:10" s="51" customFormat="1" x14ac:dyDescent="0.25">
      <c r="A298" s="149" t="s">
        <v>124</v>
      </c>
      <c r="B298" s="150"/>
      <c r="C298" s="150"/>
      <c r="D298" s="150"/>
      <c r="E298" s="151"/>
      <c r="F298" s="14">
        <v>2.4500000000000002</v>
      </c>
      <c r="G298" s="52" t="s">
        <v>6</v>
      </c>
      <c r="H298" s="53"/>
      <c r="I298" s="14">
        <f t="shared" si="41"/>
        <v>0</v>
      </c>
      <c r="J298" s="50"/>
    </row>
    <row r="299" spans="1:10" s="51" customFormat="1" x14ac:dyDescent="0.25">
      <c r="A299" s="149" t="s">
        <v>13</v>
      </c>
      <c r="B299" s="150"/>
      <c r="C299" s="150"/>
      <c r="D299" s="150"/>
      <c r="E299" s="151"/>
      <c r="F299" s="14">
        <v>2.4900000000000002</v>
      </c>
      <c r="G299" s="52" t="s">
        <v>6</v>
      </c>
      <c r="H299" s="53"/>
      <c r="I299" s="14">
        <f t="shared" si="41"/>
        <v>0</v>
      </c>
      <c r="J299" s="50"/>
    </row>
    <row r="300" spans="1:10" s="51" customFormat="1" x14ac:dyDescent="0.25">
      <c r="A300" s="149" t="s">
        <v>125</v>
      </c>
      <c r="B300" s="150"/>
      <c r="C300" s="150"/>
      <c r="D300" s="150"/>
      <c r="E300" s="151"/>
      <c r="F300" s="14">
        <v>2.99</v>
      </c>
      <c r="G300" s="52" t="s">
        <v>6</v>
      </c>
      <c r="H300" s="53"/>
      <c r="I300" s="14">
        <f>SUM(F300*H300)</f>
        <v>0</v>
      </c>
      <c r="J300" s="50"/>
    </row>
    <row r="301" spans="1:10" s="51" customFormat="1" x14ac:dyDescent="0.25">
      <c r="A301" s="93" t="s">
        <v>71</v>
      </c>
      <c r="B301" s="94"/>
      <c r="C301" s="94"/>
      <c r="D301" s="94"/>
      <c r="E301" s="95"/>
      <c r="F301" s="14">
        <v>2.69</v>
      </c>
      <c r="G301" s="52" t="s">
        <v>6</v>
      </c>
      <c r="H301" s="53"/>
      <c r="I301" s="14">
        <f t="shared" si="41"/>
        <v>0</v>
      </c>
      <c r="J301" s="50"/>
    </row>
    <row r="302" spans="1:10" s="51" customFormat="1" x14ac:dyDescent="0.25">
      <c r="A302" s="93" t="s">
        <v>263</v>
      </c>
      <c r="B302" s="94"/>
      <c r="C302" s="94"/>
      <c r="D302" s="94"/>
      <c r="E302" s="95"/>
      <c r="F302" s="14">
        <v>1.59</v>
      </c>
      <c r="G302" s="52" t="s">
        <v>6</v>
      </c>
      <c r="H302" s="53"/>
      <c r="I302" s="14">
        <f t="shared" si="41"/>
        <v>0</v>
      </c>
      <c r="J302" s="50"/>
    </row>
    <row r="303" spans="1:10" s="51" customFormat="1" x14ac:dyDescent="0.25">
      <c r="A303" s="93" t="s">
        <v>28</v>
      </c>
      <c r="B303" s="94"/>
      <c r="C303" s="94"/>
      <c r="D303" s="94"/>
      <c r="E303" s="95"/>
      <c r="F303" s="14">
        <v>2.69</v>
      </c>
      <c r="G303" s="52" t="s">
        <v>6</v>
      </c>
      <c r="H303" s="53"/>
      <c r="I303" s="14">
        <f t="shared" si="41"/>
        <v>0</v>
      </c>
      <c r="J303" s="57"/>
    </row>
    <row r="304" spans="1:10" s="51" customFormat="1" x14ac:dyDescent="0.25">
      <c r="A304" s="169" t="s">
        <v>25</v>
      </c>
      <c r="B304" s="169"/>
      <c r="C304" s="169"/>
      <c r="D304" s="169"/>
      <c r="E304" s="169"/>
      <c r="F304" s="14">
        <v>7.75</v>
      </c>
      <c r="G304" s="52" t="s">
        <v>6</v>
      </c>
      <c r="H304" s="53"/>
      <c r="I304" s="14">
        <f>SUM(F304*H304)</f>
        <v>0</v>
      </c>
      <c r="J304" s="50"/>
    </row>
    <row r="305" spans="1:10" s="51" customFormat="1" x14ac:dyDescent="0.25">
      <c r="A305" s="169" t="s">
        <v>26</v>
      </c>
      <c r="B305" s="169"/>
      <c r="C305" s="169"/>
      <c r="D305" s="169"/>
      <c r="E305" s="169"/>
      <c r="F305" s="14">
        <v>9.99</v>
      </c>
      <c r="G305" s="52" t="s">
        <v>6</v>
      </c>
      <c r="H305" s="53"/>
      <c r="I305" s="14">
        <f>SUM(F305*H305)</f>
        <v>0</v>
      </c>
      <c r="J305" s="57"/>
    </row>
    <row r="306" spans="1:10" s="51" customFormat="1" x14ac:dyDescent="0.25">
      <c r="A306" s="169" t="s">
        <v>27</v>
      </c>
      <c r="B306" s="169"/>
      <c r="C306" s="169"/>
      <c r="D306" s="169"/>
      <c r="E306" s="169"/>
      <c r="F306" s="14">
        <v>12.89</v>
      </c>
      <c r="G306" s="52" t="s">
        <v>6</v>
      </c>
      <c r="H306" s="53"/>
      <c r="I306" s="14">
        <f>SUM(F306*H306)</f>
        <v>0</v>
      </c>
      <c r="J306" s="50"/>
    </row>
    <row r="307" spans="1:10" s="51" customFormat="1" x14ac:dyDescent="0.25">
      <c r="A307" s="169" t="s">
        <v>388</v>
      </c>
      <c r="B307" s="169"/>
      <c r="C307" s="169"/>
      <c r="D307" s="169"/>
      <c r="E307" s="169"/>
      <c r="F307" s="14">
        <v>14.89</v>
      </c>
      <c r="G307" s="52" t="s">
        <v>6</v>
      </c>
      <c r="H307" s="53"/>
      <c r="I307" s="14">
        <f>SUM(F307*H307)</f>
        <v>0</v>
      </c>
      <c r="J307" s="50"/>
    </row>
    <row r="308" spans="1:10" s="51" customFormat="1" x14ac:dyDescent="0.25">
      <c r="A308" s="169" t="s">
        <v>112</v>
      </c>
      <c r="B308" s="169"/>
      <c r="C308" s="169"/>
      <c r="D308" s="169"/>
      <c r="E308" s="169"/>
      <c r="F308" s="14">
        <v>24.99</v>
      </c>
      <c r="G308" s="52" t="s">
        <v>6</v>
      </c>
      <c r="H308" s="53"/>
      <c r="I308" s="14">
        <f>SUM(F308*H308)</f>
        <v>0</v>
      </c>
      <c r="J308" s="50"/>
    </row>
    <row r="309" spans="1:10" s="51" customFormat="1" x14ac:dyDescent="0.25">
      <c r="A309" s="98"/>
      <c r="B309" s="98"/>
      <c r="C309" s="98"/>
      <c r="D309" s="98"/>
      <c r="E309" s="98"/>
      <c r="F309" s="58"/>
      <c r="G309" s="59"/>
      <c r="H309" s="59"/>
      <c r="I309" s="58"/>
      <c r="J309" s="50"/>
    </row>
    <row r="310" spans="1:10" x14ac:dyDescent="0.25">
      <c r="A310" s="174" t="s">
        <v>14</v>
      </c>
      <c r="B310" s="175"/>
      <c r="C310" s="175"/>
      <c r="D310" s="175"/>
      <c r="E310" s="176"/>
      <c r="F310" s="6" t="s">
        <v>0</v>
      </c>
      <c r="G310" s="13" t="s">
        <v>1</v>
      </c>
      <c r="H310" s="13" t="s">
        <v>2</v>
      </c>
      <c r="I310" s="6" t="s">
        <v>3</v>
      </c>
    </row>
    <row r="311" spans="1:10" x14ac:dyDescent="0.25">
      <c r="A311" s="155" t="s">
        <v>423</v>
      </c>
      <c r="B311" s="156"/>
      <c r="C311" s="156"/>
      <c r="D311" s="156"/>
      <c r="E311" s="157"/>
      <c r="F311" s="67">
        <v>4.99</v>
      </c>
      <c r="G311" s="68" t="s">
        <v>15</v>
      </c>
      <c r="H311" s="69"/>
      <c r="I311" s="67">
        <f t="shared" ref="I311" si="43">SUM(F311*H311)</f>
        <v>0</v>
      </c>
    </row>
    <row r="312" spans="1:10" s="51" customFormat="1" x14ac:dyDescent="0.25">
      <c r="A312" s="158" t="s">
        <v>287</v>
      </c>
      <c r="B312" s="159"/>
      <c r="C312" s="159"/>
      <c r="D312" s="159"/>
      <c r="E312" s="160"/>
      <c r="F312" s="67">
        <v>4.99</v>
      </c>
      <c r="G312" s="68" t="s">
        <v>15</v>
      </c>
      <c r="H312" s="69"/>
      <c r="I312" s="67">
        <f t="shared" ref="I312" si="44">SUM(F312*H312)</f>
        <v>0</v>
      </c>
      <c r="J312" s="50"/>
    </row>
    <row r="313" spans="1:10" s="51" customFormat="1" x14ac:dyDescent="0.25">
      <c r="A313" s="149" t="s">
        <v>16</v>
      </c>
      <c r="B313" s="150"/>
      <c r="C313" s="150"/>
      <c r="D313" s="150"/>
      <c r="E313" s="151"/>
      <c r="F313" s="14">
        <v>4.99</v>
      </c>
      <c r="G313" s="52" t="s">
        <v>15</v>
      </c>
      <c r="H313" s="53"/>
      <c r="I313" s="14">
        <f t="shared" si="41"/>
        <v>0</v>
      </c>
      <c r="J313" s="50"/>
    </row>
    <row r="314" spans="1:10" s="51" customFormat="1" x14ac:dyDescent="0.25">
      <c r="A314" s="93" t="s">
        <v>85</v>
      </c>
      <c r="B314" s="94"/>
      <c r="C314" s="94"/>
      <c r="D314" s="94"/>
      <c r="E314" s="95"/>
      <c r="F314" s="67">
        <v>4.99</v>
      </c>
      <c r="G314" s="52" t="s">
        <v>96</v>
      </c>
      <c r="H314" s="53"/>
      <c r="I314" s="14">
        <f t="shared" si="41"/>
        <v>0</v>
      </c>
      <c r="J314" s="50"/>
    </row>
    <row r="315" spans="1:10" s="51" customFormat="1" x14ac:dyDescent="0.25">
      <c r="A315" s="149" t="s">
        <v>17</v>
      </c>
      <c r="B315" s="150"/>
      <c r="C315" s="150"/>
      <c r="D315" s="150"/>
      <c r="E315" s="151"/>
      <c r="F315" s="14">
        <v>4.99</v>
      </c>
      <c r="G315" s="52" t="s">
        <v>15</v>
      </c>
      <c r="H315" s="53"/>
      <c r="I315" s="14">
        <f t="shared" si="41"/>
        <v>0</v>
      </c>
      <c r="J315" s="50"/>
    </row>
    <row r="316" spans="1:10" s="51" customFormat="1" x14ac:dyDescent="0.25">
      <c r="A316" s="149" t="s">
        <v>18</v>
      </c>
      <c r="B316" s="150"/>
      <c r="C316" s="150"/>
      <c r="D316" s="150"/>
      <c r="E316" s="151"/>
      <c r="F316" s="67">
        <v>4.99</v>
      </c>
      <c r="G316" s="52" t="s">
        <v>15</v>
      </c>
      <c r="H316" s="53"/>
      <c r="I316" s="14">
        <f t="shared" si="41"/>
        <v>0</v>
      </c>
      <c r="J316" s="50"/>
    </row>
    <row r="317" spans="1:10" s="51" customFormat="1" x14ac:dyDescent="0.25">
      <c r="A317" s="149" t="s">
        <v>19</v>
      </c>
      <c r="B317" s="150"/>
      <c r="C317" s="150"/>
      <c r="D317" s="150"/>
      <c r="E317" s="151"/>
      <c r="F317" s="14">
        <v>4.99</v>
      </c>
      <c r="G317" s="52" t="s">
        <v>15</v>
      </c>
      <c r="H317" s="53"/>
      <c r="I317" s="14">
        <f t="shared" si="41"/>
        <v>0</v>
      </c>
      <c r="J317" s="50"/>
    </row>
    <row r="318" spans="1:10" s="51" customFormat="1" x14ac:dyDescent="0.25">
      <c r="A318" s="93" t="s">
        <v>123</v>
      </c>
      <c r="B318" s="94"/>
      <c r="C318" s="94"/>
      <c r="D318" s="94"/>
      <c r="E318" s="95"/>
      <c r="F318" s="67">
        <v>4.99</v>
      </c>
      <c r="G318" s="52" t="s">
        <v>15</v>
      </c>
      <c r="H318" s="53"/>
      <c r="I318" s="14">
        <f t="shared" si="41"/>
        <v>0</v>
      </c>
      <c r="J318" s="50"/>
    </row>
    <row r="319" spans="1:10" s="51" customFormat="1" x14ac:dyDescent="0.25">
      <c r="A319" s="93" t="s">
        <v>319</v>
      </c>
      <c r="B319" s="94"/>
      <c r="C319" s="94"/>
      <c r="D319" s="94"/>
      <c r="E319" s="95"/>
      <c r="F319" s="14">
        <v>4.99</v>
      </c>
      <c r="G319" s="52" t="s">
        <v>15</v>
      </c>
      <c r="H319" s="53"/>
      <c r="I319" s="14">
        <f t="shared" ref="I319" si="45">SUM(F319*H319)</f>
        <v>0</v>
      </c>
      <c r="J319" s="50"/>
    </row>
    <row r="320" spans="1:10" x14ac:dyDescent="0.25">
      <c r="A320" s="207" t="s">
        <v>121</v>
      </c>
      <c r="B320" s="208"/>
      <c r="C320" s="208"/>
      <c r="D320" s="208"/>
      <c r="E320" s="208"/>
      <c r="F320" s="189"/>
      <c r="G320" s="189"/>
      <c r="H320" s="189"/>
      <c r="I320" s="31"/>
    </row>
    <row r="321" spans="1:10" x14ac:dyDescent="0.25">
      <c r="A321" s="177" t="s">
        <v>20</v>
      </c>
      <c r="B321" s="178"/>
      <c r="C321" s="178"/>
      <c r="D321" s="178"/>
      <c r="E321" s="179"/>
      <c r="F321" s="6" t="s">
        <v>21</v>
      </c>
      <c r="G321" s="13" t="s">
        <v>1</v>
      </c>
      <c r="H321" s="13" t="s">
        <v>2</v>
      </c>
      <c r="I321" s="6" t="s">
        <v>3</v>
      </c>
    </row>
    <row r="322" spans="1:10" s="51" customFormat="1" x14ac:dyDescent="0.25">
      <c r="A322" s="149" t="s">
        <v>259</v>
      </c>
      <c r="B322" s="150"/>
      <c r="C322" s="150"/>
      <c r="D322" s="150"/>
      <c r="E322" s="151"/>
      <c r="F322" s="14">
        <v>5.29</v>
      </c>
      <c r="G322" s="52" t="s">
        <v>15</v>
      </c>
      <c r="H322" s="53"/>
      <c r="I322" s="14">
        <f t="shared" si="41"/>
        <v>0</v>
      </c>
      <c r="J322" s="50"/>
    </row>
    <row r="323" spans="1:10" s="51" customFormat="1" x14ac:dyDescent="0.25">
      <c r="A323" s="149" t="s">
        <v>260</v>
      </c>
      <c r="B323" s="150"/>
      <c r="C323" s="150"/>
      <c r="D323" s="150"/>
      <c r="E323" s="151"/>
      <c r="F323" s="14">
        <v>5.29</v>
      </c>
      <c r="G323" s="52" t="s">
        <v>15</v>
      </c>
      <c r="H323" s="53"/>
      <c r="I323" s="14">
        <f t="shared" si="41"/>
        <v>0</v>
      </c>
      <c r="J323" s="50"/>
    </row>
    <row r="324" spans="1:10" s="51" customFormat="1" x14ac:dyDescent="0.25">
      <c r="A324" s="93" t="s">
        <v>261</v>
      </c>
      <c r="B324" s="94"/>
      <c r="C324" s="94"/>
      <c r="D324" s="94"/>
      <c r="E324" s="95"/>
      <c r="F324" s="14">
        <v>5.29</v>
      </c>
      <c r="G324" s="52" t="s">
        <v>15</v>
      </c>
      <c r="H324" s="53"/>
      <c r="I324" s="14">
        <f t="shared" si="41"/>
        <v>0</v>
      </c>
      <c r="J324" s="50"/>
    </row>
    <row r="325" spans="1:10" s="51" customFormat="1" x14ac:dyDescent="0.25">
      <c r="A325" s="149" t="s">
        <v>262</v>
      </c>
      <c r="B325" s="150"/>
      <c r="C325" s="150"/>
      <c r="D325" s="150"/>
      <c r="E325" s="151"/>
      <c r="F325" s="14">
        <v>1.99</v>
      </c>
      <c r="G325" s="52" t="s">
        <v>6</v>
      </c>
      <c r="H325" s="53"/>
      <c r="I325" s="14">
        <f t="shared" si="41"/>
        <v>0</v>
      </c>
      <c r="J325" s="50"/>
    </row>
    <row r="326" spans="1:10" s="51" customFormat="1" x14ac:dyDescent="0.25">
      <c r="A326" s="149" t="s">
        <v>320</v>
      </c>
      <c r="B326" s="150"/>
      <c r="C326" s="150"/>
      <c r="D326" s="150"/>
      <c r="E326" s="151"/>
      <c r="F326" s="14">
        <v>1.99</v>
      </c>
      <c r="G326" s="52" t="s">
        <v>6</v>
      </c>
      <c r="H326" s="53"/>
      <c r="I326" s="14">
        <f t="shared" ref="I326" si="46">SUM(F326*H326)</f>
        <v>0</v>
      </c>
      <c r="J326" s="50"/>
    </row>
    <row r="327" spans="1:10" s="51" customFormat="1" x14ac:dyDescent="0.25">
      <c r="A327" s="93" t="s">
        <v>81</v>
      </c>
      <c r="B327" s="94"/>
      <c r="C327" s="94"/>
      <c r="D327" s="94"/>
      <c r="E327" s="95"/>
      <c r="F327" s="14">
        <v>4.6900000000000004</v>
      </c>
      <c r="G327" s="52" t="s">
        <v>15</v>
      </c>
      <c r="H327" s="53"/>
      <c r="I327" s="14">
        <f t="shared" si="41"/>
        <v>0</v>
      </c>
      <c r="J327" s="50"/>
    </row>
    <row r="328" spans="1:10" s="51" customFormat="1" x14ac:dyDescent="0.25">
      <c r="A328" s="93" t="s">
        <v>258</v>
      </c>
      <c r="B328" s="94"/>
      <c r="C328" s="94"/>
      <c r="D328" s="94"/>
      <c r="E328" s="95"/>
      <c r="F328" s="14">
        <v>4.8899999999999997</v>
      </c>
      <c r="G328" s="52" t="s">
        <v>15</v>
      </c>
      <c r="H328" s="53"/>
      <c r="I328" s="14">
        <f t="shared" si="41"/>
        <v>0</v>
      </c>
      <c r="J328" s="50"/>
    </row>
    <row r="329" spans="1:10" s="51" customFormat="1" x14ac:dyDescent="0.25">
      <c r="A329" s="149" t="s">
        <v>82</v>
      </c>
      <c r="B329" s="150"/>
      <c r="C329" s="150"/>
      <c r="D329" s="150"/>
      <c r="E329" s="151"/>
      <c r="F329" s="14">
        <v>2.99</v>
      </c>
      <c r="G329" s="52" t="s">
        <v>4</v>
      </c>
      <c r="H329" s="53"/>
      <c r="I329" s="14">
        <f t="shared" si="41"/>
        <v>0</v>
      </c>
      <c r="J329" s="50"/>
    </row>
    <row r="330" spans="1:10" s="51" customFormat="1" x14ac:dyDescent="0.25">
      <c r="A330" s="93" t="s">
        <v>118</v>
      </c>
      <c r="B330" s="94"/>
      <c r="C330" s="94"/>
      <c r="D330" s="94"/>
      <c r="E330" s="95"/>
      <c r="F330" s="14">
        <v>1.99</v>
      </c>
      <c r="G330" s="52" t="s">
        <v>4</v>
      </c>
      <c r="H330" s="53"/>
      <c r="I330" s="14">
        <f t="shared" si="41"/>
        <v>0</v>
      </c>
      <c r="J330" s="50"/>
    </row>
    <row r="331" spans="1:10" s="51" customFormat="1" x14ac:dyDescent="0.25">
      <c r="A331" s="149" t="s">
        <v>69</v>
      </c>
      <c r="B331" s="150"/>
      <c r="C331" s="150"/>
      <c r="D331" s="150"/>
      <c r="E331" s="151"/>
      <c r="F331" s="14">
        <v>4.99</v>
      </c>
      <c r="G331" s="52" t="s">
        <v>239</v>
      </c>
      <c r="H331" s="53"/>
      <c r="I331" s="14">
        <f>SUM(F331*H331)</f>
        <v>0</v>
      </c>
      <c r="J331" s="57"/>
    </row>
    <row r="332" spans="1:10" s="51" customFormat="1" x14ac:dyDescent="0.25">
      <c r="A332" s="149" t="s">
        <v>111</v>
      </c>
      <c r="B332" s="150"/>
      <c r="C332" s="150"/>
      <c r="D332" s="150"/>
      <c r="E332" s="151"/>
      <c r="F332" s="14">
        <v>2.99</v>
      </c>
      <c r="G332" s="52" t="s">
        <v>4</v>
      </c>
      <c r="H332" s="53"/>
      <c r="I332" s="14">
        <f>SUM(F332*H332)</f>
        <v>0</v>
      </c>
      <c r="J332" s="50"/>
    </row>
    <row r="333" spans="1:10" s="51" customFormat="1" x14ac:dyDescent="0.25">
      <c r="A333" s="93" t="s">
        <v>372</v>
      </c>
      <c r="B333" s="94"/>
      <c r="C333" s="94"/>
      <c r="D333" s="94"/>
      <c r="E333" s="95"/>
      <c r="F333" s="14">
        <v>0.65</v>
      </c>
      <c r="G333" s="52" t="s">
        <v>6</v>
      </c>
      <c r="H333" s="53"/>
      <c r="I333" s="14">
        <f>SUM(F333*H333)</f>
        <v>0</v>
      </c>
      <c r="J333" s="50"/>
    </row>
    <row r="334" spans="1:10" s="51" customFormat="1" x14ac:dyDescent="0.25">
      <c r="A334" s="185" t="s">
        <v>120</v>
      </c>
      <c r="B334" s="186"/>
      <c r="C334" s="186"/>
      <c r="D334" s="186"/>
      <c r="E334" s="187"/>
      <c r="F334" s="14"/>
      <c r="G334" s="52"/>
      <c r="H334" s="53"/>
      <c r="I334" s="14"/>
      <c r="J334" s="50"/>
    </row>
    <row r="335" spans="1:10" s="51" customFormat="1" x14ac:dyDescent="0.25">
      <c r="A335" s="149" t="s">
        <v>114</v>
      </c>
      <c r="B335" s="150"/>
      <c r="C335" s="150"/>
      <c r="D335" s="150"/>
      <c r="E335" s="151"/>
      <c r="F335" s="14">
        <v>1.79</v>
      </c>
      <c r="G335" s="52" t="s">
        <v>4</v>
      </c>
      <c r="H335" s="53"/>
      <c r="I335" s="14">
        <f>SUM(F335*H335)</f>
        <v>0</v>
      </c>
      <c r="J335" s="50"/>
    </row>
    <row r="336" spans="1:10" s="51" customFormat="1" x14ac:dyDescent="0.25">
      <c r="A336" s="149" t="s">
        <v>115</v>
      </c>
      <c r="B336" s="150"/>
      <c r="C336" s="150"/>
      <c r="D336" s="150"/>
      <c r="E336" s="151"/>
      <c r="F336" s="14">
        <v>1.79</v>
      </c>
      <c r="G336" s="52" t="s">
        <v>4</v>
      </c>
      <c r="H336" s="53"/>
      <c r="I336" s="14">
        <f>SUM(F336*H336)</f>
        <v>0</v>
      </c>
      <c r="J336" s="50"/>
    </row>
    <row r="337" spans="1:10" s="51" customFormat="1" x14ac:dyDescent="0.25">
      <c r="A337" s="104"/>
      <c r="B337" s="104"/>
      <c r="C337" s="104"/>
      <c r="D337" s="104"/>
      <c r="E337" s="104"/>
      <c r="F337" s="47"/>
      <c r="G337" s="48"/>
      <c r="H337" s="119"/>
      <c r="I337" s="47"/>
      <c r="J337" s="50"/>
    </row>
    <row r="338" spans="1:10" s="51" customFormat="1" x14ac:dyDescent="0.25">
      <c r="A338" s="206" t="s">
        <v>321</v>
      </c>
      <c r="B338" s="184"/>
      <c r="C338" s="184"/>
      <c r="D338" s="184"/>
      <c r="E338" s="184"/>
      <c r="F338" s="47"/>
      <c r="G338" s="48"/>
      <c r="H338" s="119"/>
      <c r="I338" s="47"/>
      <c r="J338" s="50"/>
    </row>
    <row r="339" spans="1:10" s="51" customFormat="1" x14ac:dyDescent="0.25">
      <c r="A339" s="96" t="s">
        <v>322</v>
      </c>
      <c r="B339" s="96"/>
      <c r="C339" s="96"/>
      <c r="D339" s="96"/>
      <c r="E339" s="96"/>
      <c r="F339" s="14">
        <v>2.99</v>
      </c>
      <c r="G339" s="52" t="s">
        <v>90</v>
      </c>
      <c r="H339" s="53"/>
      <c r="I339" s="14">
        <f>SUM(F339*H339)</f>
        <v>0</v>
      </c>
      <c r="J339" s="50"/>
    </row>
    <row r="340" spans="1:10" s="51" customFormat="1" x14ac:dyDescent="0.25">
      <c r="A340" s="104"/>
      <c r="B340" s="104"/>
      <c r="C340" s="104"/>
      <c r="D340" s="104"/>
      <c r="E340" s="104"/>
      <c r="F340" s="47"/>
      <c r="G340" s="48"/>
      <c r="H340" s="49"/>
      <c r="I340" s="47"/>
      <c r="J340" s="50"/>
    </row>
    <row r="341" spans="1:10" s="51" customFormat="1" x14ac:dyDescent="0.25">
      <c r="A341" s="104"/>
      <c r="B341" s="104"/>
      <c r="C341" s="104"/>
      <c r="D341" s="104"/>
      <c r="E341" s="104"/>
      <c r="F341" s="47"/>
      <c r="G341" s="48"/>
      <c r="H341" s="49"/>
      <c r="I341" s="47"/>
      <c r="J341" s="50"/>
    </row>
    <row r="342" spans="1:10" s="51" customFormat="1" x14ac:dyDescent="0.25">
      <c r="A342" s="104"/>
      <c r="B342" s="104"/>
      <c r="C342" s="104"/>
      <c r="D342" s="104"/>
      <c r="E342" s="104"/>
      <c r="F342" s="47"/>
      <c r="G342" s="48"/>
      <c r="H342" s="49"/>
      <c r="I342" s="47"/>
      <c r="J342" s="50"/>
    </row>
    <row r="343" spans="1:10" s="51" customFormat="1" x14ac:dyDescent="0.25">
      <c r="A343" s="104"/>
      <c r="B343" s="104"/>
      <c r="C343" s="104"/>
      <c r="D343" s="104"/>
      <c r="E343" s="104"/>
      <c r="F343" s="47"/>
      <c r="G343" s="48"/>
      <c r="H343" s="49"/>
      <c r="I343" s="47"/>
      <c r="J343" s="50"/>
    </row>
    <row r="344" spans="1:10" s="51" customFormat="1" x14ac:dyDescent="0.25">
      <c r="A344" s="104"/>
      <c r="B344" s="104"/>
      <c r="C344" s="104"/>
      <c r="D344" s="104"/>
      <c r="E344" s="104"/>
      <c r="F344" s="47"/>
      <c r="G344" s="48"/>
      <c r="H344" s="49"/>
      <c r="I344" s="47"/>
      <c r="J344" s="50"/>
    </row>
    <row r="345" spans="1:10" s="51" customFormat="1" x14ac:dyDescent="0.25">
      <c r="A345" s="98"/>
      <c r="B345" s="98"/>
      <c r="C345" s="98"/>
      <c r="D345" s="98"/>
      <c r="E345" s="98"/>
      <c r="F345" s="58"/>
      <c r="G345" s="59"/>
      <c r="H345" s="59"/>
      <c r="I345" s="58"/>
      <c r="J345" s="50"/>
    </row>
    <row r="346" spans="1:10" s="51" customFormat="1" x14ac:dyDescent="0.25">
      <c r="A346" s="170" t="s">
        <v>22</v>
      </c>
      <c r="B346" s="171"/>
      <c r="C346" s="171"/>
      <c r="D346" s="171"/>
      <c r="E346" s="172"/>
      <c r="F346" s="70" t="s">
        <v>0</v>
      </c>
      <c r="G346" s="71" t="s">
        <v>1</v>
      </c>
      <c r="H346" s="71" t="s">
        <v>2</v>
      </c>
      <c r="I346" s="70" t="s">
        <v>3</v>
      </c>
      <c r="J346" s="50"/>
    </row>
    <row r="347" spans="1:10" s="51" customFormat="1" x14ac:dyDescent="0.25">
      <c r="A347" s="149" t="s">
        <v>130</v>
      </c>
      <c r="B347" s="150"/>
      <c r="C347" s="150"/>
      <c r="D347" s="150"/>
      <c r="E347" s="151"/>
      <c r="F347" s="14">
        <v>11.99</v>
      </c>
      <c r="G347" s="52" t="s">
        <v>6</v>
      </c>
      <c r="H347" s="53"/>
      <c r="I347" s="14">
        <f>SUM(F347*H347)</f>
        <v>0</v>
      </c>
      <c r="J347" s="50"/>
    </row>
    <row r="348" spans="1:10" s="51" customFormat="1" x14ac:dyDescent="0.25">
      <c r="A348" s="149" t="s">
        <v>126</v>
      </c>
      <c r="B348" s="150"/>
      <c r="C348" s="150"/>
      <c r="D348" s="150"/>
      <c r="E348" s="151"/>
      <c r="F348" s="14">
        <v>15.85</v>
      </c>
      <c r="G348" s="52" t="s">
        <v>6</v>
      </c>
      <c r="H348" s="53"/>
      <c r="I348" s="14">
        <f>SUM(F348*H348)</f>
        <v>0</v>
      </c>
      <c r="J348" s="50"/>
    </row>
    <row r="349" spans="1:10" s="51" customFormat="1" x14ac:dyDescent="0.25">
      <c r="A349" s="149" t="s">
        <v>127</v>
      </c>
      <c r="B349" s="150"/>
      <c r="C349" s="150"/>
      <c r="D349" s="150"/>
      <c r="E349" s="151"/>
      <c r="F349" s="14">
        <v>19.89</v>
      </c>
      <c r="G349" s="52" t="s">
        <v>6</v>
      </c>
      <c r="H349" s="53"/>
      <c r="I349" s="14">
        <f t="shared" si="41"/>
        <v>0</v>
      </c>
      <c r="J349" s="50"/>
    </row>
    <row r="350" spans="1:10" s="51" customFormat="1" x14ac:dyDescent="0.25">
      <c r="A350" s="149" t="s">
        <v>128</v>
      </c>
      <c r="B350" s="150"/>
      <c r="C350" s="150"/>
      <c r="D350" s="150"/>
      <c r="E350" s="151"/>
      <c r="F350" s="14">
        <v>23.99</v>
      </c>
      <c r="G350" s="52" t="s">
        <v>6</v>
      </c>
      <c r="H350" s="53"/>
      <c r="I350" s="14">
        <f t="shared" si="41"/>
        <v>0</v>
      </c>
      <c r="J350" s="50"/>
    </row>
    <row r="351" spans="1:10" s="51" customFormat="1" x14ac:dyDescent="0.25">
      <c r="A351" s="149" t="s">
        <v>129</v>
      </c>
      <c r="B351" s="150"/>
      <c r="C351" s="150"/>
      <c r="D351" s="150"/>
      <c r="E351" s="151"/>
      <c r="F351" s="14">
        <v>19.989999999999998</v>
      </c>
      <c r="G351" s="52" t="s">
        <v>6</v>
      </c>
      <c r="H351" s="53"/>
      <c r="I351" s="14">
        <f t="shared" si="41"/>
        <v>0</v>
      </c>
      <c r="J351" s="50"/>
    </row>
    <row r="352" spans="1:10" s="51" customFormat="1" x14ac:dyDescent="0.25">
      <c r="A352" s="93" t="s">
        <v>131</v>
      </c>
      <c r="B352" s="94"/>
      <c r="C352" s="94"/>
      <c r="D352" s="94"/>
      <c r="E352" s="95"/>
      <c r="F352" s="14">
        <v>12.09</v>
      </c>
      <c r="G352" s="52" t="s">
        <v>6</v>
      </c>
      <c r="H352" s="53"/>
      <c r="I352" s="14">
        <f t="shared" si="41"/>
        <v>0</v>
      </c>
      <c r="J352" s="50"/>
    </row>
    <row r="353" spans="1:10" s="51" customFormat="1" x14ac:dyDescent="0.25">
      <c r="A353" s="149" t="s">
        <v>132</v>
      </c>
      <c r="B353" s="150"/>
      <c r="C353" s="150"/>
      <c r="D353" s="150"/>
      <c r="E353" s="151"/>
      <c r="F353" s="14">
        <v>15.99</v>
      </c>
      <c r="G353" s="52" t="s">
        <v>6</v>
      </c>
      <c r="H353" s="53"/>
      <c r="I353" s="14">
        <f t="shared" si="41"/>
        <v>0</v>
      </c>
      <c r="J353" s="50"/>
    </row>
    <row r="354" spans="1:10" s="51" customFormat="1" x14ac:dyDescent="0.25">
      <c r="A354" s="93" t="s">
        <v>133</v>
      </c>
      <c r="B354" s="94"/>
      <c r="C354" s="94"/>
      <c r="D354" s="94"/>
      <c r="E354" s="95"/>
      <c r="F354" s="14">
        <v>19.989999999999998</v>
      </c>
      <c r="G354" s="52" t="s">
        <v>6</v>
      </c>
      <c r="H354" s="53"/>
      <c r="I354" s="14">
        <f t="shared" si="41"/>
        <v>0</v>
      </c>
      <c r="J354" s="50"/>
    </row>
    <row r="355" spans="1:10" s="51" customFormat="1" x14ac:dyDescent="0.25">
      <c r="A355" s="149" t="s">
        <v>134</v>
      </c>
      <c r="B355" s="150"/>
      <c r="C355" s="150"/>
      <c r="D355" s="150"/>
      <c r="E355" s="151"/>
      <c r="F355" s="14">
        <v>23.99</v>
      </c>
      <c r="G355" s="52" t="s">
        <v>6</v>
      </c>
      <c r="H355" s="53"/>
      <c r="I355" s="14">
        <f t="shared" si="41"/>
        <v>0</v>
      </c>
      <c r="J355" s="50"/>
    </row>
    <row r="356" spans="1:10" s="51" customFormat="1" x14ac:dyDescent="0.25">
      <c r="A356" s="149" t="s">
        <v>324</v>
      </c>
      <c r="B356" s="150"/>
      <c r="C356" s="150"/>
      <c r="D356" s="150"/>
      <c r="E356" s="151"/>
      <c r="F356" s="14">
        <v>12.99</v>
      </c>
      <c r="G356" s="52" t="s">
        <v>6</v>
      </c>
      <c r="H356" s="53"/>
      <c r="I356" s="14">
        <f t="shared" ref="I356:I427" si="47">SUM(F356*H356)</f>
        <v>0</v>
      </c>
      <c r="J356" s="50"/>
    </row>
    <row r="357" spans="1:10" s="51" customFormat="1" x14ac:dyDescent="0.25">
      <c r="A357" s="149" t="s">
        <v>135</v>
      </c>
      <c r="B357" s="150"/>
      <c r="C357" s="150"/>
      <c r="D357" s="150"/>
      <c r="E357" s="151"/>
      <c r="F357" s="14">
        <v>8.99</v>
      </c>
      <c r="G357" s="52" t="s">
        <v>6</v>
      </c>
      <c r="H357" s="53"/>
      <c r="I357" s="14">
        <f t="shared" si="47"/>
        <v>0</v>
      </c>
      <c r="J357" s="57"/>
    </row>
    <row r="358" spans="1:10" s="51" customFormat="1" x14ac:dyDescent="0.25">
      <c r="A358" s="149" t="s">
        <v>136</v>
      </c>
      <c r="B358" s="150"/>
      <c r="C358" s="150"/>
      <c r="D358" s="150"/>
      <c r="E358" s="151"/>
      <c r="F358" s="14">
        <v>11.49</v>
      </c>
      <c r="G358" s="52" t="s">
        <v>6</v>
      </c>
      <c r="H358" s="53"/>
      <c r="I358" s="14">
        <f>SUM(F358*H358)</f>
        <v>0</v>
      </c>
      <c r="J358" s="50"/>
    </row>
    <row r="359" spans="1:10" s="51" customFormat="1" x14ac:dyDescent="0.25">
      <c r="A359" s="149" t="s">
        <v>137</v>
      </c>
      <c r="B359" s="150"/>
      <c r="C359" s="150"/>
      <c r="D359" s="150"/>
      <c r="E359" s="151"/>
      <c r="F359" s="14">
        <v>13.99</v>
      </c>
      <c r="G359" s="52" t="s">
        <v>6</v>
      </c>
      <c r="H359" s="53"/>
      <c r="I359" s="14">
        <f t="shared" si="47"/>
        <v>0</v>
      </c>
      <c r="J359" s="50"/>
    </row>
    <row r="360" spans="1:10" s="51" customFormat="1" x14ac:dyDescent="0.25">
      <c r="A360" s="96" t="s">
        <v>138</v>
      </c>
      <c r="B360" s="96"/>
      <c r="C360" s="96"/>
      <c r="D360" s="96"/>
      <c r="E360" s="96"/>
      <c r="F360" s="14">
        <v>14.99</v>
      </c>
      <c r="G360" s="52" t="s">
        <v>6</v>
      </c>
      <c r="H360" s="53"/>
      <c r="I360" s="14">
        <f t="shared" si="47"/>
        <v>0</v>
      </c>
      <c r="J360" s="50"/>
    </row>
    <row r="361" spans="1:10" s="51" customFormat="1" x14ac:dyDescent="0.25">
      <c r="A361" s="133" t="s">
        <v>368</v>
      </c>
      <c r="B361" s="133"/>
      <c r="C361" s="133"/>
      <c r="D361" s="133"/>
      <c r="E361" s="133"/>
      <c r="F361" s="14">
        <v>19.989999999999998</v>
      </c>
      <c r="G361" s="52" t="s">
        <v>6</v>
      </c>
      <c r="H361" s="53"/>
      <c r="I361" s="14">
        <f t="shared" ref="I361" si="48">SUM(F361*H361)</f>
        <v>0</v>
      </c>
      <c r="J361" s="50"/>
    </row>
    <row r="362" spans="1:10" s="51" customFormat="1" x14ac:dyDescent="0.25">
      <c r="A362" s="149" t="s">
        <v>362</v>
      </c>
      <c r="B362" s="180"/>
      <c r="C362" s="180"/>
      <c r="D362" s="180"/>
      <c r="E362" s="181"/>
      <c r="F362" s="14">
        <v>21.99</v>
      </c>
      <c r="G362" s="52" t="s">
        <v>6</v>
      </c>
      <c r="H362" s="53"/>
      <c r="I362" s="14">
        <f t="shared" si="47"/>
        <v>0</v>
      </c>
      <c r="J362" s="50"/>
    </row>
    <row r="363" spans="1:10" s="51" customFormat="1" x14ac:dyDescent="0.25">
      <c r="A363" s="104"/>
      <c r="B363" s="137"/>
      <c r="C363" s="137"/>
      <c r="D363" s="137"/>
      <c r="E363" s="137"/>
      <c r="F363" s="47"/>
      <c r="G363" s="48"/>
      <c r="H363" s="49"/>
      <c r="I363" s="47"/>
      <c r="J363" s="50"/>
    </row>
    <row r="364" spans="1:10" s="51" customFormat="1" x14ac:dyDescent="0.25">
      <c r="A364" s="104"/>
      <c r="B364" s="137"/>
      <c r="C364" s="137"/>
      <c r="D364" s="137"/>
      <c r="E364" s="137"/>
      <c r="F364" s="47"/>
      <c r="G364" s="48"/>
      <c r="H364" s="49"/>
      <c r="I364" s="47"/>
      <c r="J364" s="50"/>
    </row>
    <row r="365" spans="1:10" s="51" customFormat="1" x14ac:dyDescent="0.25">
      <c r="A365" s="103"/>
      <c r="B365" s="103"/>
      <c r="C365" s="103"/>
      <c r="D365" s="103"/>
      <c r="E365" s="103"/>
      <c r="F365" s="59"/>
      <c r="G365" s="59"/>
      <c r="H365" s="59"/>
      <c r="I365" s="59"/>
      <c r="J365" s="50"/>
    </row>
    <row r="366" spans="1:10" s="51" customFormat="1" x14ac:dyDescent="0.25">
      <c r="A366" s="170" t="s">
        <v>23</v>
      </c>
      <c r="B366" s="171"/>
      <c r="C366" s="171"/>
      <c r="D366" s="171"/>
      <c r="E366" s="172"/>
      <c r="F366" s="70" t="s">
        <v>0</v>
      </c>
      <c r="G366" s="71" t="s">
        <v>1</v>
      </c>
      <c r="H366" s="71" t="s">
        <v>2</v>
      </c>
      <c r="I366" s="70" t="s">
        <v>3</v>
      </c>
      <c r="J366" s="50"/>
    </row>
    <row r="367" spans="1:10" s="51" customFormat="1" x14ac:dyDescent="0.25">
      <c r="A367" s="149" t="s">
        <v>390</v>
      </c>
      <c r="B367" s="150"/>
      <c r="C367" s="150"/>
      <c r="D367" s="150"/>
      <c r="E367" s="151"/>
      <c r="F367" s="14">
        <v>21.89</v>
      </c>
      <c r="G367" s="52" t="s">
        <v>6</v>
      </c>
      <c r="H367" s="72"/>
      <c r="I367" s="14">
        <f t="shared" si="47"/>
        <v>0</v>
      </c>
      <c r="J367" s="50"/>
    </row>
    <row r="368" spans="1:10" s="51" customFormat="1" x14ac:dyDescent="0.25">
      <c r="A368" s="93" t="s">
        <v>216</v>
      </c>
      <c r="B368" s="94"/>
      <c r="C368" s="94"/>
      <c r="D368" s="94"/>
      <c r="E368" s="95"/>
      <c r="F368" s="14">
        <v>3.69</v>
      </c>
      <c r="G368" s="52" t="s">
        <v>6</v>
      </c>
      <c r="H368" s="53"/>
      <c r="I368" s="14">
        <f t="shared" si="47"/>
        <v>0</v>
      </c>
      <c r="J368" s="50"/>
    </row>
    <row r="369" spans="1:10" s="51" customFormat="1" x14ac:dyDescent="0.25">
      <c r="A369" s="93" t="s">
        <v>11</v>
      </c>
      <c r="B369" s="94"/>
      <c r="C369" s="94"/>
      <c r="D369" s="94"/>
      <c r="E369" s="95"/>
      <c r="F369" s="14">
        <v>4.99</v>
      </c>
      <c r="G369" s="52" t="s">
        <v>6</v>
      </c>
      <c r="H369" s="53"/>
      <c r="I369" s="14">
        <f t="shared" si="47"/>
        <v>0</v>
      </c>
      <c r="J369" s="57"/>
    </row>
    <row r="370" spans="1:10" s="51" customFormat="1" x14ac:dyDescent="0.25">
      <c r="A370" s="149" t="s">
        <v>389</v>
      </c>
      <c r="B370" s="150"/>
      <c r="C370" s="150"/>
      <c r="D370" s="150"/>
      <c r="E370" s="151"/>
      <c r="F370" s="14">
        <v>10.99</v>
      </c>
      <c r="G370" s="52" t="s">
        <v>6</v>
      </c>
      <c r="H370" s="53"/>
      <c r="I370" s="14">
        <f t="shared" si="47"/>
        <v>0</v>
      </c>
      <c r="J370" s="50"/>
    </row>
    <row r="371" spans="1:10" s="51" customFormat="1" x14ac:dyDescent="0.25">
      <c r="A371" s="149" t="s">
        <v>331</v>
      </c>
      <c r="B371" s="150"/>
      <c r="C371" s="150"/>
      <c r="D371" s="150"/>
      <c r="E371" s="151"/>
      <c r="F371" s="14">
        <v>3.99</v>
      </c>
      <c r="G371" s="52" t="s">
        <v>6</v>
      </c>
      <c r="H371" s="53"/>
      <c r="I371" s="14">
        <f>SUM(F371*H371)</f>
        <v>0</v>
      </c>
      <c r="J371" s="50"/>
    </row>
    <row r="372" spans="1:10" s="51" customFormat="1" x14ac:dyDescent="0.25">
      <c r="A372" s="93"/>
      <c r="B372" s="94"/>
      <c r="C372" s="94"/>
      <c r="D372" s="94"/>
      <c r="E372" s="95"/>
      <c r="F372" s="14"/>
      <c r="G372" s="52"/>
      <c r="H372" s="122"/>
      <c r="I372" s="14"/>
      <c r="J372" s="50"/>
    </row>
    <row r="373" spans="1:10" s="51" customFormat="1" x14ac:dyDescent="0.25">
      <c r="A373" s="185" t="s">
        <v>310</v>
      </c>
      <c r="B373" s="186"/>
      <c r="C373" s="186"/>
      <c r="D373" s="186"/>
      <c r="E373" s="187"/>
      <c r="F373" s="14"/>
      <c r="G373" s="52"/>
      <c r="H373" s="122"/>
      <c r="I373" s="14"/>
      <c r="J373" s="50"/>
    </row>
    <row r="374" spans="1:10" s="51" customFormat="1" x14ac:dyDescent="0.25">
      <c r="A374" s="149" t="s">
        <v>217</v>
      </c>
      <c r="B374" s="150"/>
      <c r="C374" s="150"/>
      <c r="D374" s="150"/>
      <c r="E374" s="151"/>
      <c r="F374" s="14">
        <v>3.69</v>
      </c>
      <c r="G374" s="52" t="s">
        <v>6</v>
      </c>
      <c r="H374" s="53"/>
      <c r="I374" s="14">
        <f>SUM(F374*H374)</f>
        <v>0</v>
      </c>
      <c r="J374" s="50"/>
    </row>
    <row r="375" spans="1:10" s="51" customFormat="1" x14ac:dyDescent="0.25">
      <c r="A375" s="149" t="s">
        <v>311</v>
      </c>
      <c r="B375" s="150"/>
      <c r="C375" s="150"/>
      <c r="D375" s="150"/>
      <c r="E375" s="151"/>
      <c r="F375" s="14">
        <v>3.99</v>
      </c>
      <c r="G375" s="52" t="s">
        <v>6</v>
      </c>
      <c r="H375" s="53"/>
      <c r="I375" s="14">
        <f>SUM(F375*H375)</f>
        <v>0</v>
      </c>
      <c r="J375" s="50"/>
    </row>
    <row r="376" spans="1:10" s="51" customFormat="1" x14ac:dyDescent="0.25">
      <c r="A376" s="104"/>
      <c r="B376" s="104"/>
      <c r="C376" s="104"/>
      <c r="D376" s="104"/>
      <c r="E376" s="104"/>
      <c r="F376" s="47"/>
      <c r="G376" s="48"/>
      <c r="H376" s="119"/>
      <c r="I376" s="47"/>
      <c r="J376" s="50"/>
    </row>
    <row r="377" spans="1:10" s="51" customFormat="1" x14ac:dyDescent="0.25">
      <c r="A377" s="191" t="s">
        <v>312</v>
      </c>
      <c r="B377" s="191"/>
      <c r="C377" s="191"/>
      <c r="D377" s="191"/>
      <c r="E377" s="191"/>
      <c r="F377" s="14"/>
      <c r="G377" s="52"/>
      <c r="H377" s="53"/>
      <c r="I377" s="14"/>
      <c r="J377" s="50"/>
    </row>
    <row r="378" spans="1:10" s="51" customFormat="1" x14ac:dyDescent="0.25">
      <c r="A378" s="169" t="s">
        <v>313</v>
      </c>
      <c r="B378" s="169"/>
      <c r="C378" s="169"/>
      <c r="D378" s="169"/>
      <c r="E378" s="169"/>
      <c r="F378" s="14">
        <v>7.49</v>
      </c>
      <c r="G378" s="52" t="s">
        <v>4</v>
      </c>
      <c r="H378" s="53"/>
      <c r="I378" s="14">
        <f>SUM(F378*H378)</f>
        <v>0</v>
      </c>
      <c r="J378" s="50"/>
    </row>
    <row r="379" spans="1:10" s="51" customFormat="1" x14ac:dyDescent="0.25">
      <c r="A379" s="169" t="s">
        <v>314</v>
      </c>
      <c r="B379" s="169"/>
      <c r="C379" s="169"/>
      <c r="D379" s="169"/>
      <c r="E379" s="169"/>
      <c r="F379" s="14">
        <v>7.49</v>
      </c>
      <c r="G379" s="52" t="s">
        <v>4</v>
      </c>
      <c r="H379" s="53"/>
      <c r="I379" s="14">
        <f t="shared" ref="I379:I383" si="49">SUM(F379*H379)</f>
        <v>0</v>
      </c>
      <c r="J379" s="50"/>
    </row>
    <row r="380" spans="1:10" s="51" customFormat="1" x14ac:dyDescent="0.25">
      <c r="A380" s="169" t="s">
        <v>315</v>
      </c>
      <c r="B380" s="169"/>
      <c r="C380" s="169"/>
      <c r="D380" s="169"/>
      <c r="E380" s="169"/>
      <c r="F380" s="14">
        <v>7.49</v>
      </c>
      <c r="G380" s="52" t="s">
        <v>4</v>
      </c>
      <c r="H380" s="53"/>
      <c r="I380" s="14">
        <f t="shared" si="49"/>
        <v>0</v>
      </c>
      <c r="J380" s="50"/>
    </row>
    <row r="381" spans="1:10" s="51" customFormat="1" x14ac:dyDescent="0.25">
      <c r="A381" s="169" t="s">
        <v>316</v>
      </c>
      <c r="B381" s="169"/>
      <c r="C381" s="169"/>
      <c r="D381" s="169"/>
      <c r="E381" s="169"/>
      <c r="F381" s="14">
        <v>2.69</v>
      </c>
      <c r="G381" s="52" t="s">
        <v>4</v>
      </c>
      <c r="H381" s="53"/>
      <c r="I381" s="14">
        <f t="shared" si="49"/>
        <v>0</v>
      </c>
      <c r="J381" s="50"/>
    </row>
    <row r="382" spans="1:10" s="51" customFormat="1" x14ac:dyDescent="0.25">
      <c r="A382" s="169" t="s">
        <v>317</v>
      </c>
      <c r="B382" s="169"/>
      <c r="C382" s="169"/>
      <c r="D382" s="169"/>
      <c r="E382" s="169"/>
      <c r="F382" s="14">
        <v>2.69</v>
      </c>
      <c r="G382" s="52" t="s">
        <v>4</v>
      </c>
      <c r="H382" s="53"/>
      <c r="I382" s="14">
        <f t="shared" si="49"/>
        <v>0</v>
      </c>
      <c r="J382" s="50"/>
    </row>
    <row r="383" spans="1:10" s="51" customFormat="1" x14ac:dyDescent="0.25">
      <c r="A383" s="169" t="s">
        <v>318</v>
      </c>
      <c r="B383" s="169"/>
      <c r="C383" s="169"/>
      <c r="D383" s="169"/>
      <c r="E383" s="169"/>
      <c r="F383" s="14">
        <v>2.69</v>
      </c>
      <c r="G383" s="52" t="s">
        <v>4</v>
      </c>
      <c r="H383" s="53"/>
      <c r="I383" s="14">
        <f t="shared" si="49"/>
        <v>0</v>
      </c>
      <c r="J383" s="50"/>
    </row>
    <row r="384" spans="1:10" s="51" customFormat="1" x14ac:dyDescent="0.25">
      <c r="A384" s="104"/>
      <c r="B384" s="104"/>
      <c r="C384" s="104"/>
      <c r="D384" s="104"/>
      <c r="E384" s="104"/>
      <c r="F384" s="47"/>
      <c r="G384" s="48"/>
      <c r="H384" s="119"/>
      <c r="I384" s="47"/>
      <c r="J384" s="50"/>
    </row>
    <row r="385" spans="1:10" s="51" customFormat="1" x14ac:dyDescent="0.25">
      <c r="A385" s="103"/>
      <c r="B385" s="103"/>
      <c r="C385" s="103"/>
      <c r="D385" s="103"/>
      <c r="E385" s="103"/>
      <c r="F385" s="59"/>
      <c r="G385" s="59"/>
      <c r="H385" s="59"/>
      <c r="I385" s="59"/>
      <c r="J385" s="50"/>
    </row>
    <row r="386" spans="1:10" s="51" customFormat="1" x14ac:dyDescent="0.25">
      <c r="A386" s="170" t="s">
        <v>24</v>
      </c>
      <c r="B386" s="171"/>
      <c r="C386" s="171"/>
      <c r="D386" s="171"/>
      <c r="E386" s="172"/>
      <c r="F386" s="70" t="s">
        <v>0</v>
      </c>
      <c r="G386" s="71" t="s">
        <v>1</v>
      </c>
      <c r="H386" s="71" t="s">
        <v>2</v>
      </c>
      <c r="I386" s="70" t="s">
        <v>3</v>
      </c>
      <c r="J386" s="50"/>
    </row>
    <row r="387" spans="1:10" s="51" customFormat="1" x14ac:dyDescent="0.25">
      <c r="A387" s="149" t="s">
        <v>140</v>
      </c>
      <c r="B387" s="150"/>
      <c r="C387" s="150"/>
      <c r="D387" s="150"/>
      <c r="E387" s="151"/>
      <c r="F387" s="14">
        <v>6.29</v>
      </c>
      <c r="G387" s="52" t="s">
        <v>6</v>
      </c>
      <c r="H387" s="53"/>
      <c r="I387" s="14">
        <f t="shared" si="47"/>
        <v>0</v>
      </c>
      <c r="J387" s="50"/>
    </row>
    <row r="388" spans="1:10" s="51" customFormat="1" x14ac:dyDescent="0.25">
      <c r="A388" s="149" t="s">
        <v>141</v>
      </c>
      <c r="B388" s="150"/>
      <c r="C388" s="150"/>
      <c r="D388" s="150"/>
      <c r="E388" s="151"/>
      <c r="F388" s="14">
        <v>8.19</v>
      </c>
      <c r="G388" s="52" t="s">
        <v>6</v>
      </c>
      <c r="H388" s="53"/>
      <c r="I388" s="14">
        <f t="shared" si="47"/>
        <v>0</v>
      </c>
      <c r="J388" s="50"/>
    </row>
    <row r="389" spans="1:10" s="51" customFormat="1" x14ac:dyDescent="0.25">
      <c r="A389" s="149" t="s">
        <v>429</v>
      </c>
      <c r="B389" s="150"/>
      <c r="C389" s="150"/>
      <c r="D389" s="150"/>
      <c r="E389" s="151"/>
      <c r="F389" s="14">
        <v>10.29</v>
      </c>
      <c r="G389" s="52" t="s">
        <v>6</v>
      </c>
      <c r="H389" s="53"/>
      <c r="I389" s="14">
        <f t="shared" ref="I389" si="50">SUM(F389*H389)</f>
        <v>0</v>
      </c>
      <c r="J389" s="50"/>
    </row>
    <row r="390" spans="1:10" s="51" customFormat="1" x14ac:dyDescent="0.25">
      <c r="A390" s="149" t="s">
        <v>142</v>
      </c>
      <c r="B390" s="150"/>
      <c r="C390" s="150"/>
      <c r="D390" s="150"/>
      <c r="E390" s="151"/>
      <c r="F390" s="14">
        <v>12.29</v>
      </c>
      <c r="G390" s="52" t="s">
        <v>6</v>
      </c>
      <c r="H390" s="53"/>
      <c r="I390" s="14">
        <f t="shared" si="47"/>
        <v>0</v>
      </c>
      <c r="J390" s="50"/>
    </row>
    <row r="391" spans="1:10" s="51" customFormat="1" x14ac:dyDescent="0.25">
      <c r="A391" s="96" t="s">
        <v>143</v>
      </c>
      <c r="B391" s="96"/>
      <c r="C391" s="96"/>
      <c r="D391" s="96"/>
      <c r="E391" s="96"/>
      <c r="F391" s="14">
        <v>16.29</v>
      </c>
      <c r="G391" s="52" t="s">
        <v>6</v>
      </c>
      <c r="H391" s="53"/>
      <c r="I391" s="14">
        <f t="shared" si="47"/>
        <v>0</v>
      </c>
      <c r="J391" s="50"/>
    </row>
    <row r="392" spans="1:10" s="51" customFormat="1" x14ac:dyDescent="0.25">
      <c r="A392" s="149" t="s">
        <v>139</v>
      </c>
      <c r="B392" s="150"/>
      <c r="C392" s="150"/>
      <c r="D392" s="150"/>
      <c r="E392" s="151"/>
      <c r="F392" s="14">
        <v>6.99</v>
      </c>
      <c r="G392" s="52" t="s">
        <v>6</v>
      </c>
      <c r="H392" s="53"/>
      <c r="I392" s="14">
        <f t="shared" si="47"/>
        <v>0</v>
      </c>
      <c r="J392" s="50"/>
    </row>
    <row r="393" spans="1:10" s="51" customFormat="1" x14ac:dyDescent="0.25">
      <c r="A393" s="149" t="s">
        <v>144</v>
      </c>
      <c r="B393" s="150"/>
      <c r="C393" s="150"/>
      <c r="D393" s="150"/>
      <c r="E393" s="151"/>
      <c r="F393" s="14">
        <v>5.99</v>
      </c>
      <c r="G393" s="52" t="s">
        <v>6</v>
      </c>
      <c r="H393" s="53"/>
      <c r="I393" s="14">
        <f t="shared" si="47"/>
        <v>0</v>
      </c>
      <c r="J393" s="50"/>
    </row>
    <row r="394" spans="1:10" s="51" customFormat="1" x14ac:dyDescent="0.25">
      <c r="A394" s="149" t="s">
        <v>145</v>
      </c>
      <c r="B394" s="150"/>
      <c r="C394" s="150"/>
      <c r="D394" s="150"/>
      <c r="E394" s="151"/>
      <c r="F394" s="14">
        <v>9.99</v>
      </c>
      <c r="G394" s="52" t="s">
        <v>6</v>
      </c>
      <c r="H394" s="53"/>
      <c r="I394" s="14">
        <f t="shared" si="47"/>
        <v>0</v>
      </c>
      <c r="J394" s="50"/>
    </row>
    <row r="395" spans="1:10" s="51" customFormat="1" x14ac:dyDescent="0.25">
      <c r="A395" s="149" t="s">
        <v>146</v>
      </c>
      <c r="B395" s="150"/>
      <c r="C395" s="150"/>
      <c r="D395" s="150"/>
      <c r="E395" s="151"/>
      <c r="F395" s="14">
        <v>6.29</v>
      </c>
      <c r="G395" s="52" t="s">
        <v>6</v>
      </c>
      <c r="H395" s="53"/>
      <c r="I395" s="14">
        <f t="shared" si="47"/>
        <v>0</v>
      </c>
      <c r="J395" s="50"/>
    </row>
    <row r="396" spans="1:10" s="51" customFormat="1" x14ac:dyDescent="0.25">
      <c r="A396" s="93" t="s">
        <v>147</v>
      </c>
      <c r="B396" s="94"/>
      <c r="C396" s="94"/>
      <c r="D396" s="94"/>
      <c r="E396" s="95"/>
      <c r="F396" s="14">
        <v>10.99</v>
      </c>
      <c r="G396" s="52" t="s">
        <v>6</v>
      </c>
      <c r="H396" s="53"/>
      <c r="I396" s="14">
        <f t="shared" si="47"/>
        <v>0</v>
      </c>
      <c r="J396" s="50"/>
    </row>
    <row r="397" spans="1:10" s="51" customFormat="1" x14ac:dyDescent="0.25">
      <c r="A397" s="98"/>
      <c r="B397" s="98"/>
      <c r="C397" s="98"/>
      <c r="D397" s="98"/>
      <c r="E397" s="98"/>
      <c r="F397" s="58"/>
      <c r="G397" s="59"/>
      <c r="H397" s="59"/>
      <c r="I397" s="58"/>
      <c r="J397" s="50"/>
    </row>
    <row r="398" spans="1:10" s="51" customFormat="1" x14ac:dyDescent="0.25">
      <c r="A398" s="134"/>
      <c r="B398" s="134"/>
      <c r="C398" s="134"/>
      <c r="D398" s="134"/>
      <c r="E398" s="134"/>
      <c r="F398" s="59"/>
      <c r="G398" s="59"/>
      <c r="H398" s="59"/>
      <c r="I398" s="59"/>
      <c r="J398" s="50"/>
    </row>
    <row r="399" spans="1:10" s="51" customFormat="1" x14ac:dyDescent="0.25">
      <c r="A399" s="191" t="s">
        <v>29</v>
      </c>
      <c r="B399" s="191"/>
      <c r="C399" s="191"/>
      <c r="D399" s="191"/>
      <c r="E399" s="191"/>
      <c r="F399" s="70" t="s">
        <v>0</v>
      </c>
      <c r="G399" s="71" t="s">
        <v>1</v>
      </c>
      <c r="H399" s="71" t="s">
        <v>2</v>
      </c>
      <c r="I399" s="70" t="s">
        <v>3</v>
      </c>
      <c r="J399" s="50"/>
    </row>
    <row r="400" spans="1:10" s="51" customFormat="1" x14ac:dyDescent="0.25">
      <c r="A400" s="169" t="s">
        <v>174</v>
      </c>
      <c r="B400" s="169"/>
      <c r="C400" s="169"/>
      <c r="D400" s="169"/>
      <c r="E400" s="169"/>
      <c r="F400" s="14">
        <v>1.29</v>
      </c>
      <c r="G400" s="52" t="s">
        <v>6</v>
      </c>
      <c r="H400" s="53"/>
      <c r="I400" s="14">
        <f t="shared" si="47"/>
        <v>0</v>
      </c>
      <c r="J400" s="50"/>
    </row>
    <row r="401" spans="1:12" s="51" customFormat="1" x14ac:dyDescent="0.25">
      <c r="A401" s="149" t="s">
        <v>175</v>
      </c>
      <c r="B401" s="150"/>
      <c r="C401" s="150"/>
      <c r="D401" s="150"/>
      <c r="E401" s="151"/>
      <c r="F401" s="14">
        <v>1.45</v>
      </c>
      <c r="G401" s="52" t="s">
        <v>6</v>
      </c>
      <c r="H401" s="53"/>
      <c r="I401" s="14">
        <f t="shared" si="47"/>
        <v>0</v>
      </c>
      <c r="J401" s="50"/>
    </row>
    <row r="402" spans="1:12" s="51" customFormat="1" x14ac:dyDescent="0.25">
      <c r="A402" s="149" t="s">
        <v>30</v>
      </c>
      <c r="B402" s="150"/>
      <c r="C402" s="150"/>
      <c r="D402" s="150"/>
      <c r="E402" s="151"/>
      <c r="F402" s="14">
        <v>23.99</v>
      </c>
      <c r="G402" s="52" t="s">
        <v>31</v>
      </c>
      <c r="H402" s="53"/>
      <c r="I402" s="14">
        <f t="shared" si="47"/>
        <v>0</v>
      </c>
      <c r="J402" s="50"/>
    </row>
    <row r="403" spans="1:12" s="51" customFormat="1" x14ac:dyDescent="0.25">
      <c r="A403" s="93" t="s">
        <v>94</v>
      </c>
      <c r="B403" s="94"/>
      <c r="C403" s="94"/>
      <c r="D403" s="94"/>
      <c r="E403" s="95"/>
      <c r="F403" s="14">
        <v>10.99</v>
      </c>
      <c r="G403" s="52" t="s">
        <v>4</v>
      </c>
      <c r="H403" s="53"/>
      <c r="I403" s="14">
        <f t="shared" si="47"/>
        <v>0</v>
      </c>
      <c r="J403" s="50"/>
    </row>
    <row r="404" spans="1:12" s="51" customFormat="1" x14ac:dyDescent="0.25">
      <c r="A404" s="149" t="s">
        <v>177</v>
      </c>
      <c r="B404" s="150"/>
      <c r="C404" s="150"/>
      <c r="D404" s="150"/>
      <c r="E404" s="151"/>
      <c r="F404" s="14">
        <v>3.29</v>
      </c>
      <c r="G404" s="52" t="s">
        <v>4</v>
      </c>
      <c r="H404" s="53"/>
      <c r="I404" s="14">
        <f>SUM(F404*H404)</f>
        <v>0</v>
      </c>
      <c r="J404" s="50"/>
    </row>
    <row r="405" spans="1:12" s="51" customFormat="1" x14ac:dyDescent="0.25">
      <c r="A405" s="149" t="s">
        <v>176</v>
      </c>
      <c r="B405" s="150"/>
      <c r="C405" s="150"/>
      <c r="D405" s="150"/>
      <c r="E405" s="151"/>
      <c r="F405" s="14">
        <v>3.29</v>
      </c>
      <c r="G405" s="52" t="s">
        <v>4</v>
      </c>
      <c r="H405" s="53"/>
      <c r="I405" s="14">
        <f t="shared" si="47"/>
        <v>0</v>
      </c>
      <c r="J405" s="50"/>
    </row>
    <row r="406" spans="1:12" s="51" customFormat="1" x14ac:dyDescent="0.25">
      <c r="A406" s="149" t="s">
        <v>171</v>
      </c>
      <c r="B406" s="150"/>
      <c r="C406" s="150"/>
      <c r="D406" s="150"/>
      <c r="E406" s="151"/>
      <c r="F406" s="14">
        <v>0.69</v>
      </c>
      <c r="G406" s="52" t="s">
        <v>6</v>
      </c>
      <c r="H406" s="53"/>
      <c r="I406" s="14">
        <f t="shared" ref="I406" si="51">SUM(F406*H406)</f>
        <v>0</v>
      </c>
      <c r="J406" s="50"/>
    </row>
    <row r="407" spans="1:12" s="51" customFormat="1" x14ac:dyDescent="0.25">
      <c r="A407" s="149" t="s">
        <v>326</v>
      </c>
      <c r="B407" s="150"/>
      <c r="C407" s="150"/>
      <c r="D407" s="150"/>
      <c r="E407" s="151"/>
      <c r="F407" s="14">
        <v>4.49</v>
      </c>
      <c r="G407" s="52" t="s">
        <v>4</v>
      </c>
      <c r="H407" s="53"/>
      <c r="I407" s="14">
        <f t="shared" ref="I407:I413" si="52">SUM(F407*H407)</f>
        <v>0</v>
      </c>
      <c r="J407" s="50"/>
    </row>
    <row r="408" spans="1:12" s="51" customFormat="1" x14ac:dyDescent="0.25">
      <c r="A408" s="149" t="s">
        <v>325</v>
      </c>
      <c r="B408" s="150"/>
      <c r="C408" s="150"/>
      <c r="D408" s="150"/>
      <c r="E408" s="151"/>
      <c r="F408" s="14">
        <v>4.49</v>
      </c>
      <c r="G408" s="52" t="s">
        <v>4</v>
      </c>
      <c r="H408" s="53"/>
      <c r="I408" s="14">
        <f t="shared" si="52"/>
        <v>0</v>
      </c>
      <c r="J408" s="50"/>
    </row>
    <row r="409" spans="1:12" s="78" customFormat="1" x14ac:dyDescent="0.25">
      <c r="A409" s="138" t="s">
        <v>243</v>
      </c>
      <c r="B409" s="139"/>
      <c r="C409" s="139"/>
      <c r="D409" s="139"/>
      <c r="E409" s="140"/>
      <c r="F409" s="73">
        <v>1.99</v>
      </c>
      <c r="G409" s="74" t="s">
        <v>6</v>
      </c>
      <c r="H409" s="75"/>
      <c r="I409" s="14">
        <f t="shared" si="52"/>
        <v>0</v>
      </c>
      <c r="J409" s="76"/>
      <c r="K409" s="77"/>
      <c r="L409" s="77"/>
    </row>
    <row r="410" spans="1:12" s="78" customFormat="1" x14ac:dyDescent="0.25">
      <c r="A410" s="138" t="s">
        <v>244</v>
      </c>
      <c r="B410" s="139"/>
      <c r="C410" s="139"/>
      <c r="D410" s="139"/>
      <c r="E410" s="140"/>
      <c r="F410" s="73">
        <v>3.79</v>
      </c>
      <c r="G410" s="74" t="s">
        <v>6</v>
      </c>
      <c r="H410" s="148"/>
      <c r="I410" s="14">
        <f t="shared" si="52"/>
        <v>0</v>
      </c>
      <c r="J410" s="76"/>
      <c r="K410" s="77"/>
      <c r="L410" s="77"/>
    </row>
    <row r="411" spans="1:12" s="78" customFormat="1" x14ac:dyDescent="0.25">
      <c r="A411" s="138" t="s">
        <v>245</v>
      </c>
      <c r="B411" s="139"/>
      <c r="C411" s="139"/>
      <c r="D411" s="139"/>
      <c r="E411" s="140"/>
      <c r="F411" s="73">
        <v>3.99</v>
      </c>
      <c r="G411" s="74" t="s">
        <v>6</v>
      </c>
      <c r="H411" s="75"/>
      <c r="I411" s="14">
        <f t="shared" si="52"/>
        <v>0</v>
      </c>
      <c r="J411" s="76"/>
      <c r="K411" s="77"/>
      <c r="L411" s="77"/>
    </row>
    <row r="412" spans="1:12" s="78" customFormat="1" x14ac:dyDescent="0.25">
      <c r="A412" s="138" t="s">
        <v>246</v>
      </c>
      <c r="B412" s="139"/>
      <c r="C412" s="139"/>
      <c r="D412" s="139"/>
      <c r="E412" s="140"/>
      <c r="F412" s="73">
        <v>4.99</v>
      </c>
      <c r="G412" s="74" t="s">
        <v>6</v>
      </c>
      <c r="H412" s="75"/>
      <c r="I412" s="14">
        <f t="shared" si="52"/>
        <v>0</v>
      </c>
      <c r="J412" s="76"/>
      <c r="K412" s="77"/>
      <c r="L412" s="77"/>
    </row>
    <row r="413" spans="1:12" s="78" customFormat="1" x14ac:dyDescent="0.25">
      <c r="A413" s="138" t="s">
        <v>247</v>
      </c>
      <c r="B413" s="139"/>
      <c r="C413" s="139"/>
      <c r="D413" s="139"/>
      <c r="E413" s="140"/>
      <c r="F413" s="73">
        <v>5.99</v>
      </c>
      <c r="G413" s="74" t="s">
        <v>6</v>
      </c>
      <c r="H413" s="75"/>
      <c r="I413" s="14">
        <f t="shared" si="52"/>
        <v>0</v>
      </c>
      <c r="J413" s="76"/>
      <c r="K413" s="77"/>
      <c r="L413" s="77"/>
    </row>
    <row r="414" spans="1:12" s="78" customFormat="1" x14ac:dyDescent="0.25">
      <c r="A414" s="138" t="s">
        <v>369</v>
      </c>
      <c r="B414" s="139"/>
      <c r="C414" s="139"/>
      <c r="D414" s="139"/>
      <c r="E414" s="140"/>
      <c r="F414" s="73">
        <v>2.99</v>
      </c>
      <c r="G414" s="74" t="s">
        <v>4</v>
      </c>
      <c r="H414" s="75"/>
      <c r="I414" s="14">
        <f t="shared" ref="I414:I416" si="53">SUM(F414*H414)</f>
        <v>0</v>
      </c>
      <c r="J414" s="76"/>
      <c r="K414" s="77"/>
      <c r="L414" s="77"/>
    </row>
    <row r="415" spans="1:12" s="78" customFormat="1" x14ac:dyDescent="0.25">
      <c r="A415" s="138" t="s">
        <v>370</v>
      </c>
      <c r="B415" s="139"/>
      <c r="C415" s="139"/>
      <c r="D415" s="139"/>
      <c r="E415" s="140"/>
      <c r="F415" s="73">
        <v>1.39</v>
      </c>
      <c r="G415" s="74" t="s">
        <v>6</v>
      </c>
      <c r="H415" s="75"/>
      <c r="I415" s="14">
        <f t="shared" si="53"/>
        <v>0</v>
      </c>
      <c r="J415" s="76"/>
      <c r="K415" s="77"/>
      <c r="L415" s="77"/>
    </row>
    <row r="416" spans="1:12" s="78" customFormat="1" x14ac:dyDescent="0.25">
      <c r="A416" s="138" t="s">
        <v>371</v>
      </c>
      <c r="B416" s="139"/>
      <c r="C416" s="139"/>
      <c r="D416" s="139"/>
      <c r="E416" s="140"/>
      <c r="F416" s="73">
        <v>1.45</v>
      </c>
      <c r="G416" s="74" t="s">
        <v>6</v>
      </c>
      <c r="H416" s="75"/>
      <c r="I416" s="14">
        <f t="shared" si="53"/>
        <v>0</v>
      </c>
      <c r="J416" s="76"/>
      <c r="K416" s="77"/>
      <c r="L416" s="77"/>
    </row>
    <row r="417" spans="1:10" s="51" customFormat="1" x14ac:dyDescent="0.25">
      <c r="A417" s="103"/>
      <c r="B417" s="103"/>
      <c r="C417" s="103"/>
      <c r="D417" s="103"/>
      <c r="E417" s="103"/>
      <c r="F417" s="59"/>
      <c r="G417" s="59"/>
      <c r="H417" s="59"/>
      <c r="I417" s="59"/>
      <c r="J417" s="50"/>
    </row>
    <row r="418" spans="1:10" s="51" customFormat="1" x14ac:dyDescent="0.25">
      <c r="A418" s="170" t="s">
        <v>32</v>
      </c>
      <c r="B418" s="171"/>
      <c r="C418" s="171"/>
      <c r="D418" s="171"/>
      <c r="E418" s="172"/>
      <c r="F418" s="70" t="s">
        <v>0</v>
      </c>
      <c r="G418" s="71" t="s">
        <v>1</v>
      </c>
      <c r="H418" s="71" t="s">
        <v>2</v>
      </c>
      <c r="I418" s="70" t="s">
        <v>3</v>
      </c>
      <c r="J418" s="50"/>
    </row>
    <row r="419" spans="1:10" s="51" customFormat="1" x14ac:dyDescent="0.25">
      <c r="A419" s="149" t="s">
        <v>33</v>
      </c>
      <c r="B419" s="150"/>
      <c r="C419" s="150"/>
      <c r="D419" s="150"/>
      <c r="E419" s="151"/>
      <c r="F419" s="14">
        <v>2.99</v>
      </c>
      <c r="G419" s="52" t="s">
        <v>4</v>
      </c>
      <c r="H419" s="53"/>
      <c r="I419" s="14">
        <f t="shared" si="47"/>
        <v>0</v>
      </c>
      <c r="J419" s="50"/>
    </row>
    <row r="420" spans="1:10" s="51" customFormat="1" x14ac:dyDescent="0.25">
      <c r="A420" s="149" t="s">
        <v>34</v>
      </c>
      <c r="B420" s="150"/>
      <c r="C420" s="150"/>
      <c r="D420" s="150"/>
      <c r="E420" s="151"/>
      <c r="F420" s="14">
        <v>2.4900000000000002</v>
      </c>
      <c r="G420" s="52" t="s">
        <v>4</v>
      </c>
      <c r="H420" s="53"/>
      <c r="I420" s="14">
        <f t="shared" si="47"/>
        <v>0</v>
      </c>
      <c r="J420" s="50"/>
    </row>
    <row r="421" spans="1:10" s="51" customFormat="1" x14ac:dyDescent="0.25">
      <c r="A421" s="149" t="s">
        <v>35</v>
      </c>
      <c r="B421" s="150"/>
      <c r="C421" s="150"/>
      <c r="D421" s="150"/>
      <c r="E421" s="151"/>
      <c r="F421" s="14">
        <v>10.99</v>
      </c>
      <c r="G421" s="52" t="s">
        <v>4</v>
      </c>
      <c r="H421" s="53"/>
      <c r="I421" s="14">
        <f t="shared" si="47"/>
        <v>0</v>
      </c>
      <c r="J421" s="50"/>
    </row>
    <row r="422" spans="1:10" s="51" customFormat="1" x14ac:dyDescent="0.25">
      <c r="A422" s="149" t="s">
        <v>36</v>
      </c>
      <c r="B422" s="150"/>
      <c r="C422" s="150"/>
      <c r="D422" s="150"/>
      <c r="E422" s="151"/>
      <c r="F422" s="14">
        <v>2.69</v>
      </c>
      <c r="G422" s="52" t="s">
        <v>4</v>
      </c>
      <c r="H422" s="53"/>
      <c r="I422" s="14">
        <f t="shared" si="47"/>
        <v>0</v>
      </c>
      <c r="J422" s="50"/>
    </row>
    <row r="423" spans="1:10" s="51" customFormat="1" x14ac:dyDescent="0.25">
      <c r="A423" s="149" t="s">
        <v>37</v>
      </c>
      <c r="B423" s="150"/>
      <c r="C423" s="150"/>
      <c r="D423" s="150"/>
      <c r="E423" s="151"/>
      <c r="F423" s="14">
        <v>10.99</v>
      </c>
      <c r="G423" s="52" t="s">
        <v>4</v>
      </c>
      <c r="H423" s="53"/>
      <c r="I423" s="14">
        <f t="shared" si="47"/>
        <v>0</v>
      </c>
      <c r="J423" s="50"/>
    </row>
    <row r="424" spans="1:10" s="51" customFormat="1" x14ac:dyDescent="0.25">
      <c r="A424" s="169" t="s">
        <v>38</v>
      </c>
      <c r="B424" s="169"/>
      <c r="C424" s="169"/>
      <c r="D424" s="169"/>
      <c r="E424" s="169"/>
      <c r="F424" s="14">
        <v>2.89</v>
      </c>
      <c r="G424" s="52" t="s">
        <v>4</v>
      </c>
      <c r="H424" s="53"/>
      <c r="I424" s="14">
        <f t="shared" si="47"/>
        <v>0</v>
      </c>
      <c r="J424" s="50"/>
    </row>
    <row r="425" spans="1:10" s="51" customFormat="1" x14ac:dyDescent="0.25">
      <c r="A425" s="169" t="s">
        <v>39</v>
      </c>
      <c r="B425" s="169"/>
      <c r="C425" s="169"/>
      <c r="D425" s="169"/>
      <c r="E425" s="169"/>
      <c r="F425" s="14">
        <v>11.99</v>
      </c>
      <c r="G425" s="52" t="s">
        <v>4</v>
      </c>
      <c r="H425" s="53"/>
      <c r="I425" s="14">
        <f t="shared" si="47"/>
        <v>0</v>
      </c>
      <c r="J425" s="50"/>
    </row>
    <row r="426" spans="1:10" s="51" customFormat="1" x14ac:dyDescent="0.25">
      <c r="A426" s="96" t="s">
        <v>70</v>
      </c>
      <c r="B426" s="96"/>
      <c r="C426" s="96"/>
      <c r="D426" s="96"/>
      <c r="E426" s="96"/>
      <c r="F426" s="14">
        <v>2.99</v>
      </c>
      <c r="G426" s="52" t="s">
        <v>4</v>
      </c>
      <c r="H426" s="53"/>
      <c r="I426" s="14">
        <f t="shared" si="47"/>
        <v>0</v>
      </c>
      <c r="J426" s="50"/>
    </row>
    <row r="427" spans="1:10" s="51" customFormat="1" x14ac:dyDescent="0.25">
      <c r="A427" s="96" t="s">
        <v>330</v>
      </c>
      <c r="B427" s="96"/>
      <c r="C427" s="96"/>
      <c r="D427" s="96"/>
      <c r="E427" s="96"/>
      <c r="F427" s="14">
        <v>2.99</v>
      </c>
      <c r="G427" s="52" t="s">
        <v>4</v>
      </c>
      <c r="H427" s="53"/>
      <c r="I427" s="14">
        <f t="shared" si="47"/>
        <v>0</v>
      </c>
      <c r="J427" s="57"/>
    </row>
    <row r="428" spans="1:10" s="51" customFormat="1" x14ac:dyDescent="0.25">
      <c r="A428" s="103"/>
      <c r="B428" s="103"/>
      <c r="C428" s="103"/>
      <c r="D428" s="103"/>
      <c r="E428" s="103"/>
      <c r="F428" s="59"/>
      <c r="G428" s="59"/>
      <c r="H428" s="59"/>
      <c r="I428" s="59"/>
      <c r="J428" s="50"/>
    </row>
    <row r="429" spans="1:10" s="51" customFormat="1" x14ac:dyDescent="0.25">
      <c r="A429" s="170" t="s">
        <v>40</v>
      </c>
      <c r="B429" s="171"/>
      <c r="C429" s="171"/>
      <c r="D429" s="171"/>
      <c r="E429" s="172"/>
      <c r="F429" s="71" t="s">
        <v>0</v>
      </c>
      <c r="G429" s="71" t="s">
        <v>1</v>
      </c>
      <c r="H429" s="71" t="s">
        <v>2</v>
      </c>
      <c r="I429" s="70" t="s">
        <v>3</v>
      </c>
      <c r="J429" s="50"/>
    </row>
    <row r="430" spans="1:10" s="51" customFormat="1" x14ac:dyDescent="0.25">
      <c r="A430" s="149" t="s">
        <v>327</v>
      </c>
      <c r="B430" s="150"/>
      <c r="C430" s="150"/>
      <c r="D430" s="150"/>
      <c r="E430" s="151"/>
      <c r="F430" s="14">
        <v>3.99</v>
      </c>
      <c r="G430" s="52" t="s">
        <v>6</v>
      </c>
      <c r="H430" s="53"/>
      <c r="I430" s="14">
        <f>SUM(F430*H430)</f>
        <v>0</v>
      </c>
      <c r="J430" s="50"/>
    </row>
    <row r="431" spans="1:10" s="51" customFormat="1" x14ac:dyDescent="0.25">
      <c r="A431" s="149" t="s">
        <v>328</v>
      </c>
      <c r="B431" s="150"/>
      <c r="C431" s="150"/>
      <c r="D431" s="150"/>
      <c r="E431" s="151"/>
      <c r="F431" s="14">
        <v>2.99</v>
      </c>
      <c r="G431" s="52" t="s">
        <v>6</v>
      </c>
      <c r="H431" s="53"/>
      <c r="I431" s="14">
        <f>SUM(F431*H431)</f>
        <v>0</v>
      </c>
      <c r="J431" s="50"/>
    </row>
    <row r="432" spans="1:10" s="51" customFormat="1" x14ac:dyDescent="0.25">
      <c r="A432" s="100"/>
      <c r="B432" s="100"/>
      <c r="C432" s="100"/>
      <c r="D432" s="100"/>
      <c r="E432" s="100"/>
      <c r="J432" s="50"/>
    </row>
    <row r="433" spans="1:10" s="51" customFormat="1" x14ac:dyDescent="0.25">
      <c r="A433" s="98"/>
      <c r="B433" s="98"/>
      <c r="C433" s="98"/>
      <c r="D433" s="98"/>
      <c r="E433" s="98"/>
      <c r="F433" s="58"/>
      <c r="G433" s="59"/>
      <c r="H433" s="59"/>
      <c r="I433" s="58"/>
      <c r="J433" s="50"/>
    </row>
    <row r="434" spans="1:10" s="51" customFormat="1" x14ac:dyDescent="0.25">
      <c r="A434" s="170" t="s">
        <v>95</v>
      </c>
      <c r="B434" s="171"/>
      <c r="C434" s="171"/>
      <c r="D434" s="171"/>
      <c r="E434" s="172"/>
      <c r="F434" s="71" t="s">
        <v>0</v>
      </c>
      <c r="G434" s="71" t="s">
        <v>1</v>
      </c>
      <c r="H434" s="71" t="s">
        <v>2</v>
      </c>
      <c r="I434" s="70" t="s">
        <v>3</v>
      </c>
      <c r="J434" s="57"/>
    </row>
    <row r="435" spans="1:10" s="51" customFormat="1" x14ac:dyDescent="0.25">
      <c r="A435" s="158" t="s">
        <v>332</v>
      </c>
      <c r="B435" s="150"/>
      <c r="C435" s="150"/>
      <c r="D435" s="150"/>
      <c r="E435" s="151"/>
      <c r="F435" s="14">
        <v>1.0900000000000001</v>
      </c>
      <c r="G435" s="68" t="s">
        <v>4</v>
      </c>
      <c r="H435" s="69"/>
      <c r="I435" s="14">
        <f t="shared" ref="I435:I438" si="54">SUM(F435*H435)</f>
        <v>0</v>
      </c>
      <c r="J435" s="57"/>
    </row>
    <row r="436" spans="1:10" s="51" customFormat="1" x14ac:dyDescent="0.25">
      <c r="A436" s="158" t="s">
        <v>333</v>
      </c>
      <c r="B436" s="150"/>
      <c r="C436" s="150"/>
      <c r="D436" s="150"/>
      <c r="E436" s="151"/>
      <c r="F436" s="14">
        <v>2.29</v>
      </c>
      <c r="G436" s="68" t="s">
        <v>239</v>
      </c>
      <c r="H436" s="69"/>
      <c r="I436" s="67">
        <f t="shared" si="54"/>
        <v>0</v>
      </c>
      <c r="J436" s="57"/>
    </row>
    <row r="437" spans="1:10" s="51" customFormat="1" x14ac:dyDescent="0.25">
      <c r="A437" s="158" t="s">
        <v>334</v>
      </c>
      <c r="B437" s="150"/>
      <c r="C437" s="150"/>
      <c r="D437" s="150"/>
      <c r="E437" s="151"/>
      <c r="F437" s="14">
        <v>1.49</v>
      </c>
      <c r="G437" s="68" t="s">
        <v>4</v>
      </c>
      <c r="H437" s="69"/>
      <c r="I437" s="67">
        <f t="shared" si="54"/>
        <v>0</v>
      </c>
      <c r="J437" s="57"/>
    </row>
    <row r="438" spans="1:10" s="51" customFormat="1" x14ac:dyDescent="0.25">
      <c r="A438" s="158" t="s">
        <v>335</v>
      </c>
      <c r="B438" s="150"/>
      <c r="C438" s="150"/>
      <c r="D438" s="150"/>
      <c r="E438" s="151"/>
      <c r="F438" s="14">
        <v>1.59</v>
      </c>
      <c r="G438" s="68" t="s">
        <v>4</v>
      </c>
      <c r="H438" s="69"/>
      <c r="I438" s="67">
        <f t="shared" si="54"/>
        <v>0</v>
      </c>
      <c r="J438" s="57"/>
    </row>
    <row r="439" spans="1:10" s="51" customFormat="1" x14ac:dyDescent="0.25">
      <c r="A439" s="149" t="s">
        <v>336</v>
      </c>
      <c r="B439" s="150"/>
      <c r="C439" s="150"/>
      <c r="D439" s="150"/>
      <c r="E439" s="151"/>
      <c r="F439" s="14">
        <v>0.99</v>
      </c>
      <c r="G439" s="52" t="s">
        <v>4</v>
      </c>
      <c r="H439" s="53"/>
      <c r="I439" s="14">
        <f>SUM(F439*H439)</f>
        <v>0</v>
      </c>
      <c r="J439" s="50"/>
    </row>
    <row r="440" spans="1:10" s="51" customFormat="1" x14ac:dyDescent="0.25">
      <c r="A440" s="103"/>
      <c r="B440" s="103"/>
      <c r="C440" s="103"/>
      <c r="D440" s="103"/>
      <c r="E440" s="103"/>
      <c r="F440" s="59"/>
      <c r="G440" s="59"/>
      <c r="H440" s="59"/>
      <c r="I440" s="59"/>
      <c r="J440" s="50"/>
    </row>
    <row r="441" spans="1:10" s="51" customFormat="1" x14ac:dyDescent="0.25">
      <c r="A441" s="170" t="s">
        <v>42</v>
      </c>
      <c r="B441" s="171"/>
      <c r="C441" s="171"/>
      <c r="D441" s="171"/>
      <c r="E441" s="172"/>
      <c r="F441" s="70" t="s">
        <v>0</v>
      </c>
      <c r="G441" s="71" t="s">
        <v>1</v>
      </c>
      <c r="H441" s="71" t="s">
        <v>2</v>
      </c>
      <c r="I441" s="70" t="s">
        <v>3</v>
      </c>
      <c r="J441" s="50"/>
    </row>
    <row r="442" spans="1:10" s="51" customFormat="1" x14ac:dyDescent="0.25">
      <c r="A442" s="149" t="s">
        <v>43</v>
      </c>
      <c r="B442" s="150"/>
      <c r="C442" s="150"/>
      <c r="D442" s="150"/>
      <c r="E442" s="151"/>
      <c r="F442" s="14">
        <v>5.99</v>
      </c>
      <c r="G442" s="52" t="s">
        <v>6</v>
      </c>
      <c r="H442" s="53"/>
      <c r="I442" s="14">
        <f t="shared" ref="I442:I445" si="55">SUM(F442*H442)</f>
        <v>0</v>
      </c>
      <c r="J442" s="50"/>
    </row>
    <row r="443" spans="1:10" s="51" customFormat="1" x14ac:dyDescent="0.25">
      <c r="A443" s="149" t="s">
        <v>44</v>
      </c>
      <c r="B443" s="150"/>
      <c r="C443" s="150"/>
      <c r="D443" s="150"/>
      <c r="E443" s="151"/>
      <c r="F443" s="14">
        <v>5.99</v>
      </c>
      <c r="G443" s="52" t="s">
        <v>6</v>
      </c>
      <c r="H443" s="53"/>
      <c r="I443" s="14">
        <f t="shared" si="55"/>
        <v>0</v>
      </c>
      <c r="J443" s="50"/>
    </row>
    <row r="444" spans="1:10" s="51" customFormat="1" x14ac:dyDescent="0.25">
      <c r="A444" s="149" t="s">
        <v>86</v>
      </c>
      <c r="B444" s="150"/>
      <c r="C444" s="150"/>
      <c r="D444" s="150"/>
      <c r="E444" s="151"/>
      <c r="F444" s="14">
        <v>2.39</v>
      </c>
      <c r="G444" s="52" t="s">
        <v>6</v>
      </c>
      <c r="H444" s="53"/>
      <c r="I444" s="14">
        <f t="shared" si="55"/>
        <v>0</v>
      </c>
      <c r="J444" s="50"/>
    </row>
    <row r="445" spans="1:10" s="51" customFormat="1" x14ac:dyDescent="0.25">
      <c r="A445" s="149" t="s">
        <v>225</v>
      </c>
      <c r="B445" s="180"/>
      <c r="C445" s="180"/>
      <c r="D445" s="180"/>
      <c r="E445" s="181"/>
      <c r="F445" s="14">
        <v>6.99</v>
      </c>
      <c r="G445" s="52" t="s">
        <v>6</v>
      </c>
      <c r="H445" s="53"/>
      <c r="I445" s="14">
        <f t="shared" si="55"/>
        <v>0</v>
      </c>
      <c r="J445" s="50"/>
    </row>
    <row r="446" spans="1:10" s="51" customFormat="1" x14ac:dyDescent="0.25">
      <c r="A446" s="103"/>
      <c r="B446" s="103"/>
      <c r="C446" s="103"/>
      <c r="D446" s="103"/>
      <c r="E446" s="103"/>
      <c r="F446" s="59"/>
      <c r="G446" s="59"/>
      <c r="H446" s="59"/>
      <c r="I446" s="59"/>
      <c r="J446" s="50"/>
    </row>
    <row r="447" spans="1:10" s="51" customFormat="1" x14ac:dyDescent="0.25">
      <c r="A447" s="134"/>
      <c r="B447" s="134"/>
      <c r="C447" s="134"/>
      <c r="D447" s="134"/>
      <c r="E447" s="134"/>
      <c r="F447" s="59"/>
      <c r="G447" s="59"/>
      <c r="H447" s="59"/>
      <c r="I447" s="59"/>
      <c r="J447" s="50"/>
    </row>
    <row r="448" spans="1:10" s="51" customFormat="1" x14ac:dyDescent="0.25">
      <c r="A448" s="134"/>
      <c r="B448" s="134"/>
      <c r="C448" s="134"/>
      <c r="D448" s="134"/>
      <c r="E448" s="134"/>
      <c r="F448" s="59"/>
      <c r="G448" s="59"/>
      <c r="H448" s="59"/>
      <c r="I448" s="59"/>
      <c r="J448" s="50"/>
    </row>
    <row r="449" spans="1:10" s="51" customFormat="1" x14ac:dyDescent="0.25">
      <c r="A449" s="134"/>
      <c r="B449" s="134"/>
      <c r="C449" s="134"/>
      <c r="D449" s="134"/>
      <c r="E449" s="134"/>
      <c r="F449" s="59"/>
      <c r="G449" s="59"/>
      <c r="H449" s="59"/>
      <c r="I449" s="59"/>
      <c r="J449" s="50"/>
    </row>
    <row r="450" spans="1:10" s="51" customFormat="1" x14ac:dyDescent="0.25">
      <c r="A450" s="134"/>
      <c r="B450" s="134"/>
      <c r="C450" s="134"/>
      <c r="D450" s="134"/>
      <c r="E450" s="134"/>
      <c r="F450" s="59"/>
      <c r="G450" s="59"/>
      <c r="H450" s="59"/>
      <c r="I450" s="59"/>
      <c r="J450" s="50"/>
    </row>
    <row r="451" spans="1:10" s="51" customFormat="1" x14ac:dyDescent="0.25">
      <c r="A451" s="134"/>
      <c r="B451" s="134"/>
      <c r="C451" s="134"/>
      <c r="D451" s="134"/>
      <c r="E451" s="134"/>
      <c r="F451" s="59"/>
      <c r="G451" s="59"/>
      <c r="H451" s="59"/>
      <c r="I451" s="59"/>
      <c r="J451" s="50"/>
    </row>
    <row r="452" spans="1:10" s="51" customFormat="1" x14ac:dyDescent="0.25">
      <c r="A452" s="134"/>
      <c r="B452" s="134"/>
      <c r="C452" s="134"/>
      <c r="D452" s="134"/>
      <c r="E452" s="134"/>
      <c r="F452" s="59"/>
      <c r="G452" s="59"/>
      <c r="H452" s="59"/>
      <c r="I452" s="59"/>
      <c r="J452" s="50"/>
    </row>
    <row r="453" spans="1:10" s="51" customFormat="1" x14ac:dyDescent="0.25">
      <c r="A453" s="134"/>
      <c r="B453" s="134"/>
      <c r="C453" s="134"/>
      <c r="D453" s="134"/>
      <c r="E453" s="134"/>
      <c r="F453" s="59"/>
      <c r="G453" s="59"/>
      <c r="H453" s="59"/>
      <c r="I453" s="59"/>
      <c r="J453" s="50"/>
    </row>
    <row r="454" spans="1:10" s="51" customFormat="1" x14ac:dyDescent="0.25">
      <c r="A454" s="134"/>
      <c r="B454" s="134"/>
      <c r="C454" s="134"/>
      <c r="D454" s="134"/>
      <c r="E454" s="134"/>
      <c r="F454" s="59"/>
      <c r="G454" s="59"/>
      <c r="H454" s="59"/>
      <c r="I454" s="59"/>
      <c r="J454" s="50"/>
    </row>
    <row r="455" spans="1:10" s="51" customFormat="1" x14ac:dyDescent="0.25">
      <c r="A455" s="134"/>
      <c r="B455" s="134"/>
      <c r="C455" s="134"/>
      <c r="D455" s="134"/>
      <c r="E455" s="134"/>
      <c r="F455" s="59"/>
      <c r="G455" s="59"/>
      <c r="H455" s="59"/>
      <c r="I455" s="59"/>
      <c r="J455" s="50"/>
    </row>
    <row r="456" spans="1:10" s="51" customFormat="1" x14ac:dyDescent="0.25">
      <c r="A456" s="134"/>
      <c r="B456" s="134"/>
      <c r="C456" s="134"/>
      <c r="D456" s="134"/>
      <c r="E456" s="134"/>
      <c r="F456" s="59"/>
      <c r="G456" s="59"/>
      <c r="H456" s="59"/>
      <c r="I456" s="59"/>
      <c r="J456" s="50"/>
    </row>
    <row r="457" spans="1:10" s="51" customFormat="1" x14ac:dyDescent="0.25">
      <c r="A457" s="134"/>
      <c r="B457" s="134"/>
      <c r="C457" s="134"/>
      <c r="D457" s="134"/>
      <c r="E457" s="134"/>
      <c r="F457" s="59"/>
      <c r="G457" s="59"/>
      <c r="H457" s="59"/>
      <c r="I457" s="59"/>
      <c r="J457" s="50"/>
    </row>
    <row r="458" spans="1:10" s="51" customFormat="1" x14ac:dyDescent="0.25">
      <c r="A458" s="134"/>
      <c r="B458" s="134"/>
      <c r="C458" s="134"/>
      <c r="D458" s="134"/>
      <c r="E458" s="134"/>
      <c r="F458" s="59"/>
      <c r="G458" s="59"/>
      <c r="H458" s="59"/>
      <c r="I458" s="59"/>
      <c r="J458" s="50"/>
    </row>
    <row r="459" spans="1:10" s="51" customFormat="1" x14ac:dyDescent="0.25">
      <c r="A459" s="170" t="s">
        <v>76</v>
      </c>
      <c r="B459" s="171"/>
      <c r="C459" s="171"/>
      <c r="D459" s="171"/>
      <c r="E459" s="172"/>
      <c r="F459" s="70" t="s">
        <v>0</v>
      </c>
      <c r="G459" s="71" t="s">
        <v>1</v>
      </c>
      <c r="H459" s="71" t="s">
        <v>2</v>
      </c>
      <c r="I459" s="70" t="s">
        <v>3</v>
      </c>
      <c r="J459" s="50"/>
    </row>
    <row r="460" spans="1:10" s="51" customFormat="1" x14ac:dyDescent="0.25">
      <c r="A460" s="149" t="s">
        <v>343</v>
      </c>
      <c r="B460" s="150"/>
      <c r="C460" s="150"/>
      <c r="D460" s="150"/>
      <c r="E460" s="151"/>
      <c r="F460" s="14">
        <v>4.49</v>
      </c>
      <c r="G460" s="52" t="s">
        <v>4</v>
      </c>
      <c r="H460" s="53"/>
      <c r="I460" s="14">
        <f t="shared" ref="I460:I471" si="56">SUM(F460*H460)</f>
        <v>0</v>
      </c>
      <c r="J460" s="50"/>
    </row>
    <row r="461" spans="1:10" s="51" customFormat="1" x14ac:dyDescent="0.25">
      <c r="A461" s="93" t="s">
        <v>344</v>
      </c>
      <c r="B461" s="94"/>
      <c r="C461" s="94"/>
      <c r="D461" s="94"/>
      <c r="E461" s="95"/>
      <c r="F461" s="14">
        <v>1.99</v>
      </c>
      <c r="G461" s="52" t="s">
        <v>4</v>
      </c>
      <c r="H461" s="53"/>
      <c r="I461" s="14">
        <f t="shared" si="56"/>
        <v>0</v>
      </c>
      <c r="J461" s="50"/>
    </row>
    <row r="462" spans="1:10" s="51" customFormat="1" x14ac:dyDescent="0.25">
      <c r="A462" s="149" t="s">
        <v>345</v>
      </c>
      <c r="B462" s="150"/>
      <c r="C462" s="150"/>
      <c r="D462" s="150"/>
      <c r="E462" s="151"/>
      <c r="F462" s="14">
        <v>4.79</v>
      </c>
      <c r="G462" s="52" t="s">
        <v>4</v>
      </c>
      <c r="H462" s="53"/>
      <c r="I462" s="14">
        <f t="shared" ref="I462:I464" si="57">SUM(F462*H462)</f>
        <v>0</v>
      </c>
      <c r="J462" s="50"/>
    </row>
    <row r="463" spans="1:10" s="51" customFormat="1" x14ac:dyDescent="0.25">
      <c r="A463" s="93" t="s">
        <v>346</v>
      </c>
      <c r="B463" s="94"/>
      <c r="C463" s="94"/>
      <c r="D463" s="94"/>
      <c r="E463" s="95"/>
      <c r="F463" s="14">
        <v>4.49</v>
      </c>
      <c r="G463" s="52" t="s">
        <v>4</v>
      </c>
      <c r="H463" s="53"/>
      <c r="I463" s="14">
        <f t="shared" si="57"/>
        <v>0</v>
      </c>
      <c r="J463" s="50"/>
    </row>
    <row r="464" spans="1:10" s="51" customFormat="1" x14ac:dyDescent="0.25">
      <c r="A464" s="93" t="s">
        <v>347</v>
      </c>
      <c r="B464" s="94"/>
      <c r="C464" s="94"/>
      <c r="D464" s="94"/>
      <c r="E464" s="95"/>
      <c r="F464" s="14">
        <v>5.49</v>
      </c>
      <c r="G464" s="52" t="s">
        <v>4</v>
      </c>
      <c r="H464" s="53"/>
      <c r="I464" s="14">
        <f t="shared" si="57"/>
        <v>0</v>
      </c>
      <c r="J464" s="50"/>
    </row>
    <row r="465" spans="1:10" s="51" customFormat="1" x14ac:dyDescent="0.25">
      <c r="A465" s="149" t="s">
        <v>348</v>
      </c>
      <c r="B465" s="150"/>
      <c r="C465" s="150"/>
      <c r="D465" s="150"/>
      <c r="E465" s="151"/>
      <c r="F465" s="14">
        <v>4.49</v>
      </c>
      <c r="G465" s="52" t="s">
        <v>4</v>
      </c>
      <c r="H465" s="53"/>
      <c r="I465" s="14">
        <f t="shared" si="56"/>
        <v>0</v>
      </c>
      <c r="J465" s="50"/>
    </row>
    <row r="466" spans="1:10" s="51" customFormat="1" x14ac:dyDescent="0.25">
      <c r="A466" s="93" t="s">
        <v>102</v>
      </c>
      <c r="B466" s="94"/>
      <c r="C466" s="94"/>
      <c r="D466" s="94"/>
      <c r="E466" s="95"/>
      <c r="F466" s="14">
        <v>1.89</v>
      </c>
      <c r="G466" s="52" t="s">
        <v>6</v>
      </c>
      <c r="H466" s="53"/>
      <c r="I466" s="14">
        <f t="shared" si="56"/>
        <v>0</v>
      </c>
      <c r="J466" s="50"/>
    </row>
    <row r="467" spans="1:10" s="51" customFormat="1" x14ac:dyDescent="0.25">
      <c r="A467" s="93" t="s">
        <v>116</v>
      </c>
      <c r="B467" s="94"/>
      <c r="C467" s="94"/>
      <c r="D467" s="94"/>
      <c r="E467" s="95"/>
      <c r="F467" s="14">
        <v>0.99</v>
      </c>
      <c r="G467" s="52" t="s">
        <v>6</v>
      </c>
      <c r="H467" s="53"/>
      <c r="I467" s="14">
        <f t="shared" si="56"/>
        <v>0</v>
      </c>
      <c r="J467" s="50"/>
    </row>
    <row r="468" spans="1:10" s="51" customFormat="1" x14ac:dyDescent="0.25">
      <c r="A468" s="93" t="s">
        <v>117</v>
      </c>
      <c r="B468" s="94"/>
      <c r="C468" s="94"/>
      <c r="D468" s="94"/>
      <c r="E468" s="95"/>
      <c r="F468" s="14">
        <v>2.59</v>
      </c>
      <c r="G468" s="52" t="s">
        <v>6</v>
      </c>
      <c r="H468" s="53"/>
      <c r="I468" s="14">
        <f t="shared" si="56"/>
        <v>0</v>
      </c>
      <c r="J468" s="50"/>
    </row>
    <row r="469" spans="1:10" s="51" customFormat="1" x14ac:dyDescent="0.25">
      <c r="A469" s="93" t="s">
        <v>87</v>
      </c>
      <c r="B469" s="94"/>
      <c r="C469" s="94"/>
      <c r="D469" s="94"/>
      <c r="E469" s="95"/>
      <c r="F469" s="14">
        <v>2.99</v>
      </c>
      <c r="G469" s="52" t="s">
        <v>6</v>
      </c>
      <c r="H469" s="53"/>
      <c r="I469" s="14">
        <f t="shared" si="56"/>
        <v>0</v>
      </c>
      <c r="J469" s="50"/>
    </row>
    <row r="470" spans="1:10" s="51" customFormat="1" x14ac:dyDescent="0.25">
      <c r="A470" s="93" t="s">
        <v>89</v>
      </c>
      <c r="B470" s="94"/>
      <c r="C470" s="94"/>
      <c r="D470" s="94"/>
      <c r="E470" s="95"/>
      <c r="F470" s="14">
        <v>0.99</v>
      </c>
      <c r="G470" s="52" t="s">
        <v>90</v>
      </c>
      <c r="H470" s="53"/>
      <c r="I470" s="14">
        <f t="shared" si="56"/>
        <v>0</v>
      </c>
      <c r="J470" s="50"/>
    </row>
    <row r="471" spans="1:10" s="51" customFormat="1" x14ac:dyDescent="0.25">
      <c r="A471" s="149" t="s">
        <v>77</v>
      </c>
      <c r="B471" s="150"/>
      <c r="C471" s="150"/>
      <c r="D471" s="150"/>
      <c r="E471" s="151"/>
      <c r="F471" s="14">
        <v>1.29</v>
      </c>
      <c r="G471" s="52" t="s">
        <v>6</v>
      </c>
      <c r="H471" s="53"/>
      <c r="I471" s="14">
        <f t="shared" si="56"/>
        <v>0</v>
      </c>
      <c r="J471" s="50"/>
    </row>
    <row r="472" spans="1:10" s="51" customFormat="1" x14ac:dyDescent="0.25">
      <c r="A472" s="149" t="s">
        <v>78</v>
      </c>
      <c r="B472" s="150"/>
      <c r="C472" s="150"/>
      <c r="D472" s="150"/>
      <c r="E472" s="151"/>
      <c r="F472" s="14">
        <v>0.95</v>
      </c>
      <c r="G472" s="52" t="s">
        <v>6</v>
      </c>
      <c r="H472" s="53"/>
      <c r="I472" s="14">
        <f t="shared" ref="I472:I476" si="58">SUM(F472*H472)</f>
        <v>0</v>
      </c>
      <c r="J472" s="50"/>
    </row>
    <row r="473" spans="1:10" s="51" customFormat="1" x14ac:dyDescent="0.25">
      <c r="A473" s="93" t="s">
        <v>91</v>
      </c>
      <c r="B473" s="94"/>
      <c r="C473" s="94"/>
      <c r="D473" s="94"/>
      <c r="E473" s="95"/>
      <c r="F473" s="14">
        <v>1.89</v>
      </c>
      <c r="G473" s="52" t="s">
        <v>6</v>
      </c>
      <c r="H473" s="53"/>
      <c r="I473" s="14">
        <f t="shared" si="58"/>
        <v>0</v>
      </c>
      <c r="J473" s="50"/>
    </row>
    <row r="474" spans="1:10" s="51" customFormat="1" x14ac:dyDescent="0.25">
      <c r="A474" s="93" t="s">
        <v>99</v>
      </c>
      <c r="B474" s="94"/>
      <c r="C474" s="94"/>
      <c r="D474" s="94"/>
      <c r="E474" s="95"/>
      <c r="F474" s="14">
        <v>4.29</v>
      </c>
      <c r="G474" s="52" t="s">
        <v>6</v>
      </c>
      <c r="H474" s="53"/>
      <c r="I474" s="14">
        <f t="shared" si="58"/>
        <v>0</v>
      </c>
      <c r="J474" s="50"/>
    </row>
    <row r="475" spans="1:10" s="51" customFormat="1" x14ac:dyDescent="0.25">
      <c r="A475" s="93" t="s">
        <v>92</v>
      </c>
      <c r="B475" s="94"/>
      <c r="C475" s="94"/>
      <c r="D475" s="94"/>
      <c r="E475" s="95"/>
      <c r="F475" s="14">
        <v>0.99</v>
      </c>
      <c r="G475" s="52" t="s">
        <v>83</v>
      </c>
      <c r="H475" s="53"/>
      <c r="I475" s="14">
        <f t="shared" si="58"/>
        <v>0</v>
      </c>
      <c r="J475" s="50"/>
    </row>
    <row r="476" spans="1:10" s="51" customFormat="1" x14ac:dyDescent="0.25">
      <c r="A476" s="93" t="s">
        <v>84</v>
      </c>
      <c r="B476" s="94"/>
      <c r="C476" s="94"/>
      <c r="D476" s="94"/>
      <c r="E476" s="95"/>
      <c r="F476" s="14">
        <v>0.99</v>
      </c>
      <c r="G476" s="52" t="s">
        <v>83</v>
      </c>
      <c r="H476" s="53"/>
      <c r="I476" s="14">
        <f t="shared" si="58"/>
        <v>0</v>
      </c>
      <c r="J476" s="50"/>
    </row>
    <row r="477" spans="1:10" s="51" customFormat="1" x14ac:dyDescent="0.25">
      <c r="A477" s="135" t="s">
        <v>41</v>
      </c>
      <c r="B477" s="105"/>
      <c r="C477" s="105"/>
      <c r="D477" s="105"/>
      <c r="E477" s="106"/>
      <c r="F477" s="65">
        <v>5.99</v>
      </c>
      <c r="G477" s="52" t="s">
        <v>4</v>
      </c>
      <c r="H477" s="53"/>
      <c r="I477" s="14">
        <f>SUM(F477*H477)</f>
        <v>0</v>
      </c>
      <c r="J477" s="50"/>
    </row>
    <row r="478" spans="1:10" s="51" customFormat="1" x14ac:dyDescent="0.25">
      <c r="A478" s="149" t="s">
        <v>391</v>
      </c>
      <c r="B478" s="180"/>
      <c r="C478" s="180"/>
      <c r="D478" s="180"/>
      <c r="E478" s="181"/>
      <c r="F478" s="14">
        <v>2.99</v>
      </c>
      <c r="G478" s="52" t="s">
        <v>6</v>
      </c>
      <c r="H478" s="53"/>
      <c r="I478" s="14">
        <f>SUM(F478*H478)</f>
        <v>0</v>
      </c>
      <c r="J478" s="50"/>
    </row>
    <row r="479" spans="1:10" s="51" customFormat="1" x14ac:dyDescent="0.25">
      <c r="A479" s="149" t="s">
        <v>392</v>
      </c>
      <c r="B479" s="156"/>
      <c r="C479" s="156"/>
      <c r="D479" s="156"/>
      <c r="E479" s="157"/>
      <c r="F479" s="65">
        <v>2.99</v>
      </c>
      <c r="G479" s="52" t="s">
        <v>6</v>
      </c>
      <c r="H479" s="53"/>
      <c r="I479" s="14">
        <f>SUM(F479*H479)</f>
        <v>0</v>
      </c>
      <c r="J479" s="50"/>
    </row>
    <row r="480" spans="1:10" s="51" customFormat="1" x14ac:dyDescent="0.25">
      <c r="A480" s="107"/>
      <c r="B480" s="107"/>
      <c r="C480" s="107"/>
      <c r="D480" s="107"/>
      <c r="E480" s="107"/>
      <c r="F480" s="48"/>
      <c r="G480" s="48"/>
      <c r="H480" s="48"/>
      <c r="I480" s="59"/>
      <c r="J480" s="50"/>
    </row>
    <row r="481" spans="1:10" s="51" customFormat="1" x14ac:dyDescent="0.25">
      <c r="A481" s="170" t="s">
        <v>47</v>
      </c>
      <c r="B481" s="171"/>
      <c r="C481" s="171"/>
      <c r="D481" s="171"/>
      <c r="E481" s="172"/>
      <c r="F481" s="70" t="s">
        <v>0</v>
      </c>
      <c r="G481" s="71" t="s">
        <v>1</v>
      </c>
      <c r="H481" s="71" t="s">
        <v>2</v>
      </c>
      <c r="I481" s="70" t="s">
        <v>3</v>
      </c>
      <c r="J481" s="50"/>
    </row>
    <row r="482" spans="1:10" s="51" customFormat="1" x14ac:dyDescent="0.25">
      <c r="A482" s="93" t="s">
        <v>211</v>
      </c>
      <c r="B482" s="94"/>
      <c r="C482" s="94"/>
      <c r="D482" s="94"/>
      <c r="E482" s="95"/>
      <c r="F482" s="14">
        <v>0.75</v>
      </c>
      <c r="G482" s="52" t="s">
        <v>6</v>
      </c>
      <c r="H482" s="53"/>
      <c r="I482" s="14">
        <f t="shared" ref="I482:I490" si="59">SUM(F482*H482)</f>
        <v>0</v>
      </c>
      <c r="J482" s="50"/>
    </row>
    <row r="483" spans="1:10" s="51" customFormat="1" x14ac:dyDescent="0.25">
      <c r="A483" s="149" t="s">
        <v>366</v>
      </c>
      <c r="B483" s="150"/>
      <c r="C483" s="150"/>
      <c r="D483" s="150"/>
      <c r="E483" s="151"/>
      <c r="F483" s="14">
        <v>1.05</v>
      </c>
      <c r="G483" s="52" t="s">
        <v>6</v>
      </c>
      <c r="H483" s="53"/>
      <c r="I483" s="14">
        <f t="shared" si="59"/>
        <v>0</v>
      </c>
      <c r="J483" s="50"/>
    </row>
    <row r="484" spans="1:10" s="51" customFormat="1" x14ac:dyDescent="0.25">
      <c r="A484" s="149" t="s">
        <v>214</v>
      </c>
      <c r="B484" s="150"/>
      <c r="C484" s="150"/>
      <c r="D484" s="150"/>
      <c r="E484" s="151"/>
      <c r="F484" s="14">
        <v>1.35</v>
      </c>
      <c r="G484" s="52" t="s">
        <v>6</v>
      </c>
      <c r="H484" s="53"/>
      <c r="I484" s="14">
        <f t="shared" si="59"/>
        <v>0</v>
      </c>
      <c r="J484" s="50"/>
    </row>
    <row r="485" spans="1:10" s="51" customFormat="1" x14ac:dyDescent="0.25">
      <c r="A485" s="149" t="s">
        <v>215</v>
      </c>
      <c r="B485" s="150"/>
      <c r="C485" s="150"/>
      <c r="D485" s="150"/>
      <c r="E485" s="151"/>
      <c r="F485" s="14">
        <v>1.99</v>
      </c>
      <c r="G485" s="52" t="s">
        <v>6</v>
      </c>
      <c r="H485" s="53"/>
      <c r="I485" s="14">
        <f t="shared" si="59"/>
        <v>0</v>
      </c>
      <c r="J485" s="50"/>
    </row>
    <row r="486" spans="1:10" s="51" customFormat="1" x14ac:dyDescent="0.25">
      <c r="A486" s="149" t="s">
        <v>212</v>
      </c>
      <c r="B486" s="150"/>
      <c r="C486" s="150"/>
      <c r="D486" s="150"/>
      <c r="E486" s="151"/>
      <c r="F486" s="14">
        <v>0.75</v>
      </c>
      <c r="G486" s="52" t="s">
        <v>6</v>
      </c>
      <c r="H486" s="53"/>
      <c r="I486" s="14">
        <f t="shared" ref="I486" si="60">SUM(F486*H486)</f>
        <v>0</v>
      </c>
      <c r="J486" s="50"/>
    </row>
    <row r="487" spans="1:10" s="51" customFormat="1" x14ac:dyDescent="0.25">
      <c r="A487" s="149" t="s">
        <v>221</v>
      </c>
      <c r="B487" s="150"/>
      <c r="C487" s="150"/>
      <c r="D487" s="150"/>
      <c r="E487" s="151"/>
      <c r="F487" s="14">
        <v>1.05</v>
      </c>
      <c r="G487" s="52" t="s">
        <v>6</v>
      </c>
      <c r="H487" s="53"/>
      <c r="I487" s="14">
        <f t="shared" si="59"/>
        <v>0</v>
      </c>
      <c r="J487" s="50"/>
    </row>
    <row r="488" spans="1:10" s="51" customFormat="1" x14ac:dyDescent="0.25">
      <c r="A488" s="149" t="s">
        <v>234</v>
      </c>
      <c r="B488" s="150"/>
      <c r="C488" s="150"/>
      <c r="D488" s="150"/>
      <c r="E488" s="151"/>
      <c r="F488" s="14">
        <v>0.69</v>
      </c>
      <c r="G488" s="52" t="s">
        <v>6</v>
      </c>
      <c r="H488" s="53"/>
      <c r="I488" s="14">
        <f t="shared" si="59"/>
        <v>0</v>
      </c>
      <c r="J488" s="50"/>
    </row>
    <row r="489" spans="1:10" s="51" customFormat="1" x14ac:dyDescent="0.25">
      <c r="A489" s="149" t="s">
        <v>222</v>
      </c>
      <c r="B489" s="150"/>
      <c r="C489" s="150"/>
      <c r="D489" s="150"/>
      <c r="E489" s="151"/>
      <c r="F489" s="14">
        <v>0.69</v>
      </c>
      <c r="G489" s="52" t="s">
        <v>6</v>
      </c>
      <c r="H489" s="53"/>
      <c r="I489" s="14">
        <f t="shared" ref="I489" si="61">SUM(F489*H489)</f>
        <v>0</v>
      </c>
      <c r="J489" s="50"/>
    </row>
    <row r="490" spans="1:10" s="51" customFormat="1" x14ac:dyDescent="0.25">
      <c r="A490" s="149" t="s">
        <v>213</v>
      </c>
      <c r="B490" s="150"/>
      <c r="C490" s="150"/>
      <c r="D490" s="150"/>
      <c r="E490" s="151"/>
      <c r="F490" s="14">
        <v>0.99</v>
      </c>
      <c r="G490" s="52" t="s">
        <v>6</v>
      </c>
      <c r="H490" s="53"/>
      <c r="I490" s="14">
        <f t="shared" si="59"/>
        <v>0</v>
      </c>
      <c r="J490" s="50"/>
    </row>
    <row r="491" spans="1:10" s="51" customFormat="1" x14ac:dyDescent="0.25">
      <c r="A491" s="185" t="s">
        <v>233</v>
      </c>
      <c r="B491" s="186"/>
      <c r="C491" s="186"/>
      <c r="D491" s="186"/>
      <c r="E491" s="187"/>
      <c r="F491" s="70" t="s">
        <v>0</v>
      </c>
      <c r="G491" s="71" t="s">
        <v>1</v>
      </c>
      <c r="H491" s="79" t="s">
        <v>2</v>
      </c>
      <c r="I491" s="70" t="s">
        <v>3</v>
      </c>
      <c r="J491" s="50"/>
    </row>
    <row r="492" spans="1:10" s="51" customFormat="1" x14ac:dyDescent="0.25">
      <c r="A492" s="188" t="s">
        <v>198</v>
      </c>
      <c r="B492" s="188"/>
      <c r="C492" s="188"/>
      <c r="D492" s="188"/>
      <c r="E492" s="188"/>
      <c r="F492" s="80">
        <v>2.69</v>
      </c>
      <c r="G492" s="68" t="s">
        <v>4</v>
      </c>
      <c r="H492" s="37"/>
      <c r="I492" s="14">
        <f>SUM(F492*H492)</f>
        <v>0</v>
      </c>
      <c r="J492" s="50"/>
    </row>
    <row r="493" spans="1:10" s="51" customFormat="1" x14ac:dyDescent="0.25">
      <c r="A493" s="188" t="s">
        <v>199</v>
      </c>
      <c r="B493" s="188"/>
      <c r="C493" s="188"/>
      <c r="D493" s="188"/>
      <c r="E493" s="188"/>
      <c r="F493" s="80">
        <v>2.69</v>
      </c>
      <c r="G493" s="68" t="s">
        <v>4</v>
      </c>
      <c r="H493" s="37"/>
      <c r="I493" s="14">
        <f>SUM(F493*H493)</f>
        <v>0</v>
      </c>
      <c r="J493" s="50"/>
    </row>
    <row r="494" spans="1:10" s="51" customFormat="1" x14ac:dyDescent="0.25">
      <c r="A494" s="188" t="s">
        <v>200</v>
      </c>
      <c r="B494" s="188"/>
      <c r="C494" s="188"/>
      <c r="D494" s="188"/>
      <c r="E494" s="188"/>
      <c r="F494" s="80">
        <v>2.89</v>
      </c>
      <c r="G494" s="68" t="s">
        <v>4</v>
      </c>
      <c r="H494" s="37"/>
      <c r="I494" s="14">
        <f>SUM(F494*H494)</f>
        <v>0</v>
      </c>
      <c r="J494" s="50"/>
    </row>
    <row r="495" spans="1:10" s="51" customFormat="1" x14ac:dyDescent="0.25">
      <c r="A495" s="188" t="s">
        <v>201</v>
      </c>
      <c r="B495" s="188"/>
      <c r="C495" s="188"/>
      <c r="D495" s="188"/>
      <c r="E495" s="188"/>
      <c r="F495" s="80">
        <v>2.69</v>
      </c>
      <c r="G495" s="68" t="s">
        <v>4</v>
      </c>
      <c r="H495" s="37"/>
      <c r="I495" s="14">
        <f>SUM(F495*H495)</f>
        <v>0</v>
      </c>
      <c r="J495" s="50"/>
    </row>
    <row r="496" spans="1:10" s="51" customFormat="1" x14ac:dyDescent="0.25">
      <c r="A496" s="108"/>
      <c r="B496" s="108"/>
      <c r="C496" s="108"/>
      <c r="D496" s="108"/>
      <c r="E496" s="108"/>
      <c r="F496" s="81"/>
      <c r="G496" s="81"/>
      <c r="H496" s="81"/>
      <c r="I496" s="81"/>
      <c r="J496" s="50"/>
    </row>
    <row r="497" spans="1:11" s="51" customFormat="1" x14ac:dyDescent="0.25">
      <c r="A497" s="98"/>
      <c r="B497" s="98"/>
      <c r="C497" s="98"/>
      <c r="D497" s="98"/>
      <c r="E497" s="98"/>
      <c r="F497" s="58"/>
      <c r="G497" s="59"/>
      <c r="H497" s="59"/>
      <c r="I497" s="58"/>
      <c r="J497" s="50"/>
    </row>
    <row r="498" spans="1:11" s="82" customFormat="1" x14ac:dyDescent="0.25">
      <c r="A498" s="170" t="s">
        <v>48</v>
      </c>
      <c r="B498" s="171"/>
      <c r="C498" s="171"/>
      <c r="D498" s="171"/>
      <c r="E498" s="172"/>
      <c r="F498" s="71" t="s">
        <v>0</v>
      </c>
      <c r="G498" s="71" t="s">
        <v>1</v>
      </c>
      <c r="H498" s="71" t="s">
        <v>2</v>
      </c>
      <c r="I498" s="70" t="s">
        <v>3</v>
      </c>
      <c r="J498" s="50"/>
      <c r="K498" s="51"/>
    </row>
    <row r="499" spans="1:11" s="82" customFormat="1" x14ac:dyDescent="0.25">
      <c r="A499" s="93" t="s">
        <v>101</v>
      </c>
      <c r="B499" s="94"/>
      <c r="C499" s="94"/>
      <c r="D499" s="94"/>
      <c r="E499" s="95"/>
      <c r="F499" s="14">
        <v>1.29</v>
      </c>
      <c r="G499" s="52" t="s">
        <v>50</v>
      </c>
      <c r="H499" s="53"/>
      <c r="I499" s="14">
        <f t="shared" ref="I499:I519" si="62">SUM(F499*H499)</f>
        <v>0</v>
      </c>
      <c r="J499" s="50"/>
      <c r="K499" s="51"/>
    </row>
    <row r="500" spans="1:11" s="82" customFormat="1" x14ac:dyDescent="0.25">
      <c r="A500" s="96" t="s">
        <v>49</v>
      </c>
      <c r="B500" s="96"/>
      <c r="C500" s="96"/>
      <c r="D500" s="96"/>
      <c r="E500" s="96"/>
      <c r="F500" s="14">
        <v>1.29</v>
      </c>
      <c r="G500" s="52" t="s">
        <v>50</v>
      </c>
      <c r="H500" s="53"/>
      <c r="I500" s="14">
        <f t="shared" si="62"/>
        <v>0</v>
      </c>
      <c r="J500" s="50"/>
      <c r="K500" s="51"/>
    </row>
    <row r="501" spans="1:11" s="82" customFormat="1" x14ac:dyDescent="0.25">
      <c r="A501" s="93" t="s">
        <v>51</v>
      </c>
      <c r="B501" s="94"/>
      <c r="C501" s="94"/>
      <c r="D501" s="94"/>
      <c r="E501" s="95"/>
      <c r="F501" s="14">
        <v>1.29</v>
      </c>
      <c r="G501" s="52" t="s">
        <v>50</v>
      </c>
      <c r="H501" s="53"/>
      <c r="I501" s="14">
        <f t="shared" si="62"/>
        <v>0</v>
      </c>
      <c r="J501" s="50"/>
      <c r="K501" s="51"/>
    </row>
    <row r="502" spans="1:11" s="82" customFormat="1" x14ac:dyDescent="0.25">
      <c r="A502" s="149" t="s">
        <v>52</v>
      </c>
      <c r="B502" s="150"/>
      <c r="C502" s="150"/>
      <c r="D502" s="150"/>
      <c r="E502" s="151"/>
      <c r="F502" s="14">
        <v>1.29</v>
      </c>
      <c r="G502" s="52" t="s">
        <v>50</v>
      </c>
      <c r="H502" s="53"/>
      <c r="I502" s="14">
        <f t="shared" si="62"/>
        <v>0</v>
      </c>
      <c r="J502" s="50"/>
      <c r="K502" s="51"/>
    </row>
    <row r="503" spans="1:11" s="82" customFormat="1" x14ac:dyDescent="0.25">
      <c r="A503" s="149" t="s">
        <v>80</v>
      </c>
      <c r="B503" s="150"/>
      <c r="C503" s="150"/>
      <c r="D503" s="150"/>
      <c r="E503" s="151"/>
      <c r="F503" s="14">
        <v>1.29</v>
      </c>
      <c r="G503" s="52" t="s">
        <v>50</v>
      </c>
      <c r="H503" s="53"/>
      <c r="I503" s="14">
        <f t="shared" si="62"/>
        <v>0</v>
      </c>
      <c r="J503" s="50"/>
      <c r="K503" s="51"/>
    </row>
    <row r="504" spans="1:11" s="82" customFormat="1" x14ac:dyDescent="0.25">
      <c r="A504" s="149" t="s">
        <v>53</v>
      </c>
      <c r="B504" s="150"/>
      <c r="C504" s="150"/>
      <c r="D504" s="150"/>
      <c r="E504" s="151"/>
      <c r="F504" s="14">
        <v>1.29</v>
      </c>
      <c r="G504" s="52" t="s">
        <v>50</v>
      </c>
      <c r="H504" s="53"/>
      <c r="I504" s="14">
        <f t="shared" si="62"/>
        <v>0</v>
      </c>
      <c r="J504" s="50"/>
      <c r="K504" s="51"/>
    </row>
    <row r="505" spans="1:11" s="82" customFormat="1" x14ac:dyDescent="0.25">
      <c r="A505" s="149" t="s">
        <v>54</v>
      </c>
      <c r="B505" s="150"/>
      <c r="C505" s="150"/>
      <c r="D505" s="150"/>
      <c r="E505" s="151"/>
      <c r="F505" s="14">
        <v>1.29</v>
      </c>
      <c r="G505" s="52" t="s">
        <v>50</v>
      </c>
      <c r="H505" s="53"/>
      <c r="I505" s="14">
        <f t="shared" si="62"/>
        <v>0</v>
      </c>
      <c r="J505" s="50"/>
      <c r="K505" s="51"/>
    </row>
    <row r="506" spans="1:11" s="82" customFormat="1" x14ac:dyDescent="0.25">
      <c r="A506" s="149" t="s">
        <v>55</v>
      </c>
      <c r="B506" s="150"/>
      <c r="C506" s="150"/>
      <c r="D506" s="150"/>
      <c r="E506" s="151"/>
      <c r="F506" s="14">
        <v>1.29</v>
      </c>
      <c r="G506" s="52" t="s">
        <v>50</v>
      </c>
      <c r="H506" s="53"/>
      <c r="I506" s="14">
        <f t="shared" si="62"/>
        <v>0</v>
      </c>
      <c r="J506" s="50"/>
      <c r="K506" s="51"/>
    </row>
    <row r="507" spans="1:11" s="82" customFormat="1" x14ac:dyDescent="0.25">
      <c r="A507" s="149" t="s">
        <v>56</v>
      </c>
      <c r="B507" s="150"/>
      <c r="C507" s="150"/>
      <c r="D507" s="150"/>
      <c r="E507" s="151"/>
      <c r="F507" s="14">
        <v>1.29</v>
      </c>
      <c r="G507" s="52" t="s">
        <v>50</v>
      </c>
      <c r="H507" s="53"/>
      <c r="I507" s="14">
        <f t="shared" si="62"/>
        <v>0</v>
      </c>
      <c r="J507" s="50"/>
      <c r="K507" s="51"/>
    </row>
    <row r="508" spans="1:11" s="82" customFormat="1" x14ac:dyDescent="0.25">
      <c r="A508" s="149" t="s">
        <v>57</v>
      </c>
      <c r="B508" s="150"/>
      <c r="C508" s="150"/>
      <c r="D508" s="150"/>
      <c r="E508" s="151"/>
      <c r="F508" s="14">
        <v>1.29</v>
      </c>
      <c r="G508" s="52" t="s">
        <v>50</v>
      </c>
      <c r="H508" s="53"/>
      <c r="I508" s="14">
        <f t="shared" si="62"/>
        <v>0</v>
      </c>
      <c r="J508" s="50"/>
      <c r="K508" s="51"/>
    </row>
    <row r="509" spans="1:11" s="82" customFormat="1" x14ac:dyDescent="0.25">
      <c r="A509" s="149" t="s">
        <v>58</v>
      </c>
      <c r="B509" s="150"/>
      <c r="C509" s="150"/>
      <c r="D509" s="150"/>
      <c r="E509" s="151"/>
      <c r="F509" s="14">
        <v>1.29</v>
      </c>
      <c r="G509" s="52" t="s">
        <v>50</v>
      </c>
      <c r="H509" s="53"/>
      <c r="I509" s="14">
        <f t="shared" si="62"/>
        <v>0</v>
      </c>
      <c r="J509" s="50"/>
      <c r="K509" s="51"/>
    </row>
    <row r="510" spans="1:11" s="82" customFormat="1" x14ac:dyDescent="0.25">
      <c r="A510" s="149" t="s">
        <v>59</v>
      </c>
      <c r="B510" s="150"/>
      <c r="C510" s="150"/>
      <c r="D510" s="150"/>
      <c r="E510" s="151"/>
      <c r="F510" s="14">
        <v>1.29</v>
      </c>
      <c r="G510" s="52" t="s">
        <v>50</v>
      </c>
      <c r="H510" s="53"/>
      <c r="I510" s="14">
        <f t="shared" si="62"/>
        <v>0</v>
      </c>
      <c r="J510" s="50"/>
      <c r="K510" s="51"/>
    </row>
    <row r="511" spans="1:11" s="82" customFormat="1" x14ac:dyDescent="0.25">
      <c r="A511" s="93" t="s">
        <v>60</v>
      </c>
      <c r="B511" s="94"/>
      <c r="C511" s="94"/>
      <c r="D511" s="94"/>
      <c r="E511" s="95"/>
      <c r="F511" s="14">
        <v>1.29</v>
      </c>
      <c r="G511" s="52" t="s">
        <v>50</v>
      </c>
      <c r="H511" s="53"/>
      <c r="I511" s="14">
        <f t="shared" si="62"/>
        <v>0</v>
      </c>
      <c r="J511" s="50"/>
      <c r="K511" s="51"/>
    </row>
    <row r="512" spans="1:11" s="82" customFormat="1" x14ac:dyDescent="0.25">
      <c r="A512" s="149" t="s">
        <v>61</v>
      </c>
      <c r="B512" s="150"/>
      <c r="C512" s="150"/>
      <c r="D512" s="150"/>
      <c r="E512" s="151"/>
      <c r="F512" s="14">
        <v>1.29</v>
      </c>
      <c r="G512" s="52" t="s">
        <v>50</v>
      </c>
      <c r="H512" s="53"/>
      <c r="I512" s="14">
        <f t="shared" si="62"/>
        <v>0</v>
      </c>
      <c r="J512" s="50"/>
      <c r="K512" s="51"/>
    </row>
    <row r="513" spans="1:11" s="82" customFormat="1" x14ac:dyDescent="0.25">
      <c r="A513" s="149" t="s">
        <v>62</v>
      </c>
      <c r="B513" s="150"/>
      <c r="C513" s="150"/>
      <c r="D513" s="150"/>
      <c r="E513" s="151"/>
      <c r="F513" s="14">
        <v>1.29</v>
      </c>
      <c r="G513" s="52" t="s">
        <v>50</v>
      </c>
      <c r="H513" s="53"/>
      <c r="I513" s="14">
        <f t="shared" si="62"/>
        <v>0</v>
      </c>
      <c r="J513" s="50"/>
      <c r="K513" s="51"/>
    </row>
    <row r="514" spans="1:11" s="82" customFormat="1" x14ac:dyDescent="0.25">
      <c r="A514" s="149" t="s">
        <v>63</v>
      </c>
      <c r="B514" s="150"/>
      <c r="C514" s="150"/>
      <c r="D514" s="150"/>
      <c r="E514" s="151"/>
      <c r="F514" s="14">
        <v>1.29</v>
      </c>
      <c r="G514" s="52" t="s">
        <v>50</v>
      </c>
      <c r="H514" s="53"/>
      <c r="I514" s="14">
        <f t="shared" si="62"/>
        <v>0</v>
      </c>
      <c r="J514" s="50"/>
      <c r="K514" s="51"/>
    </row>
    <row r="515" spans="1:11" s="82" customFormat="1" x14ac:dyDescent="0.25">
      <c r="A515" s="149" t="s">
        <v>64</v>
      </c>
      <c r="B515" s="150"/>
      <c r="C515" s="150"/>
      <c r="D515" s="150"/>
      <c r="E515" s="151"/>
      <c r="F515" s="14">
        <v>1.29</v>
      </c>
      <c r="G515" s="52" t="s">
        <v>50</v>
      </c>
      <c r="H515" s="53"/>
      <c r="I515" s="14">
        <f t="shared" si="62"/>
        <v>0</v>
      </c>
      <c r="J515" s="57"/>
      <c r="K515" s="51"/>
    </row>
    <row r="516" spans="1:11" s="51" customFormat="1" x14ac:dyDescent="0.25">
      <c r="A516" s="149" t="s">
        <v>66</v>
      </c>
      <c r="B516" s="150"/>
      <c r="C516" s="150"/>
      <c r="D516" s="150"/>
      <c r="E516" s="151"/>
      <c r="F516" s="14">
        <v>1.29</v>
      </c>
      <c r="G516" s="52" t="s">
        <v>50</v>
      </c>
      <c r="H516" s="53"/>
      <c r="I516" s="14">
        <f t="shared" si="62"/>
        <v>0</v>
      </c>
      <c r="J516" s="50"/>
    </row>
    <row r="517" spans="1:11" s="51" customFormat="1" x14ac:dyDescent="0.25">
      <c r="A517" s="93" t="s">
        <v>93</v>
      </c>
      <c r="B517" s="94"/>
      <c r="C517" s="94"/>
      <c r="D517" s="94"/>
      <c r="E517" s="95"/>
      <c r="F517" s="14">
        <v>1.29</v>
      </c>
      <c r="G517" s="52" t="s">
        <v>50</v>
      </c>
      <c r="H517" s="53"/>
      <c r="I517" s="14">
        <f t="shared" si="62"/>
        <v>0</v>
      </c>
      <c r="J517" s="50"/>
    </row>
    <row r="518" spans="1:11" s="51" customFormat="1" x14ac:dyDescent="0.25">
      <c r="A518" s="93" t="s">
        <v>122</v>
      </c>
      <c r="B518" s="94"/>
      <c r="C518" s="94"/>
      <c r="D518" s="94"/>
      <c r="E518" s="95"/>
      <c r="F518" s="14">
        <v>1.29</v>
      </c>
      <c r="G518" s="52" t="s">
        <v>50</v>
      </c>
      <c r="H518" s="53"/>
      <c r="I518" s="14">
        <f t="shared" si="62"/>
        <v>0</v>
      </c>
      <c r="J518" s="50"/>
    </row>
    <row r="519" spans="1:11" s="51" customFormat="1" x14ac:dyDescent="0.25">
      <c r="A519" s="149" t="s">
        <v>65</v>
      </c>
      <c r="B519" s="150"/>
      <c r="C519" s="150"/>
      <c r="D519" s="150"/>
      <c r="E519" s="151"/>
      <c r="F519" s="14">
        <v>1.29</v>
      </c>
      <c r="G519" s="52" t="s">
        <v>50</v>
      </c>
      <c r="H519" s="53"/>
      <c r="I519" s="14">
        <f t="shared" si="62"/>
        <v>0</v>
      </c>
      <c r="J519" s="50"/>
    </row>
    <row r="520" spans="1:11" s="51" customFormat="1" x14ac:dyDescent="0.25">
      <c r="A520" s="103"/>
      <c r="B520" s="103"/>
      <c r="C520" s="103"/>
      <c r="D520" s="103"/>
      <c r="E520" s="103"/>
      <c r="F520" s="59"/>
      <c r="G520" s="59"/>
      <c r="H520" s="59"/>
      <c r="I520" s="59"/>
      <c r="J520" s="50"/>
    </row>
    <row r="521" spans="1:11" s="51" customFormat="1" ht="15.75" thickBot="1" x14ac:dyDescent="0.3">
      <c r="A521" s="184"/>
      <c r="B521" s="184"/>
      <c r="C521" s="184"/>
      <c r="D521" s="184"/>
      <c r="E521" s="184"/>
      <c r="G521" s="219" t="s">
        <v>68</v>
      </c>
      <c r="H521" s="220"/>
      <c r="I521" s="83">
        <f>SUM(I7:I520)</f>
        <v>0</v>
      </c>
      <c r="J521" s="50"/>
    </row>
    <row r="522" spans="1:11" ht="15.75" thickTop="1" x14ac:dyDescent="0.25"/>
  </sheetData>
  <sheetProtection algorithmName="SHA-512" hashValue="eFvkx09hsN+JA22n+raVtFeA2M56Oh5T4JceHT2cl+wQbBR1BIOcGsjzjFXT+qYpOUrm6HC8NMylqQ25bLVqkA==" saltValue="BHJG9GaG9sc8HdHFm1Y6Jw==" spinCount="100000" sheet="1" selectLockedCells="1" autoFilter="0"/>
  <autoFilter ref="A6:I522" xr:uid="{850B19D6-1654-4A3C-8789-B455CFAF948F}"/>
  <mergeCells count="374">
    <mergeCell ref="A11:E11"/>
    <mergeCell ref="A12:E12"/>
    <mergeCell ref="A13:E13"/>
    <mergeCell ref="A14:E14"/>
    <mergeCell ref="A389:E389"/>
    <mergeCell ref="A9:E9"/>
    <mergeCell ref="A8:E8"/>
    <mergeCell ref="G521:H521"/>
    <mergeCell ref="A307:E307"/>
    <mergeCell ref="A445:E445"/>
    <mergeCell ref="A157:E157"/>
    <mergeCell ref="A159:E159"/>
    <mergeCell ref="A160:E160"/>
    <mergeCell ref="A161:E161"/>
    <mergeCell ref="A163:E163"/>
    <mergeCell ref="A158:E158"/>
    <mergeCell ref="A435:E435"/>
    <mergeCell ref="A436:E436"/>
    <mergeCell ref="A383:E383"/>
    <mergeCell ref="A194:E194"/>
    <mergeCell ref="A169:E169"/>
    <mergeCell ref="A180:E180"/>
    <mergeCell ref="A188:E188"/>
    <mergeCell ref="A274:E274"/>
    <mergeCell ref="A288:E288"/>
    <mergeCell ref="C3:G3"/>
    <mergeCell ref="C5:G5"/>
    <mergeCell ref="H5:I5"/>
    <mergeCell ref="A406:E406"/>
    <mergeCell ref="A407:E407"/>
    <mergeCell ref="A408:E408"/>
    <mergeCell ref="A66:E66"/>
    <mergeCell ref="A67:E67"/>
    <mergeCell ref="A68:E68"/>
    <mergeCell ref="A69:E69"/>
    <mergeCell ref="A70:E70"/>
    <mergeCell ref="A99:E99"/>
    <mergeCell ref="A100:E100"/>
    <mergeCell ref="A110:E110"/>
    <mergeCell ref="A82:E82"/>
    <mergeCell ref="A83:E83"/>
    <mergeCell ref="A92:E92"/>
    <mergeCell ref="A93:E93"/>
    <mergeCell ref="A94:E94"/>
    <mergeCell ref="A95:E95"/>
    <mergeCell ref="A96:E96"/>
    <mergeCell ref="A236:E236"/>
    <mergeCell ref="A237:E237"/>
    <mergeCell ref="A241:E241"/>
    <mergeCell ref="A191:E191"/>
    <mergeCell ref="A184:E184"/>
    <mergeCell ref="A185:E185"/>
    <mergeCell ref="A186:E186"/>
    <mergeCell ref="A197:E197"/>
    <mergeCell ref="A198:E198"/>
    <mergeCell ref="A222:E222"/>
    <mergeCell ref="A214:E214"/>
    <mergeCell ref="A247:E247"/>
    <mergeCell ref="A243:E243"/>
    <mergeCell ref="A190:E190"/>
    <mergeCell ref="A135:E135"/>
    <mergeCell ref="A136:E136"/>
    <mergeCell ref="A137:E137"/>
    <mergeCell ref="A181:E181"/>
    <mergeCell ref="A183:E183"/>
    <mergeCell ref="A166:E166"/>
    <mergeCell ref="A167:E167"/>
    <mergeCell ref="A187:E187"/>
    <mergeCell ref="A199:E199"/>
    <mergeCell ref="A246:E246"/>
    <mergeCell ref="A212:E212"/>
    <mergeCell ref="A235:E235"/>
    <mergeCell ref="A226:E226"/>
    <mergeCell ref="A227:E227"/>
    <mergeCell ref="A232:E232"/>
    <mergeCell ref="A295:E295"/>
    <mergeCell ref="A310:E310"/>
    <mergeCell ref="A297:E297"/>
    <mergeCell ref="A300:E300"/>
    <mergeCell ref="A289:E289"/>
    <mergeCell ref="A261:E261"/>
    <mergeCell ref="A210:E210"/>
    <mergeCell ref="A204:E204"/>
    <mergeCell ref="A206:E206"/>
    <mergeCell ref="A238:E238"/>
    <mergeCell ref="A211:E211"/>
    <mergeCell ref="A242:E242"/>
    <mergeCell ref="A276:E276"/>
    <mergeCell ref="A286:E286"/>
    <mergeCell ref="A277:E277"/>
    <mergeCell ref="A262:E262"/>
    <mergeCell ref="A273:E273"/>
    <mergeCell ref="A278:E278"/>
    <mergeCell ref="A275:E275"/>
    <mergeCell ref="A347:E347"/>
    <mergeCell ref="A299:E299"/>
    <mergeCell ref="A296:E296"/>
    <mergeCell ref="A332:E332"/>
    <mergeCell ref="A293:E293"/>
    <mergeCell ref="A292:E292"/>
    <mergeCell ref="A294:E294"/>
    <mergeCell ref="A283:E283"/>
    <mergeCell ref="A290:E290"/>
    <mergeCell ref="A335:E335"/>
    <mergeCell ref="A312:E312"/>
    <mergeCell ref="A298:E298"/>
    <mergeCell ref="A326:E326"/>
    <mergeCell ref="A338:E338"/>
    <mergeCell ref="A331:E331"/>
    <mergeCell ref="A320:E320"/>
    <mergeCell ref="K124:L124"/>
    <mergeCell ref="K125:L125"/>
    <mergeCell ref="K127:L127"/>
    <mergeCell ref="A125:E125"/>
    <mergeCell ref="A71:E71"/>
    <mergeCell ref="A72:E72"/>
    <mergeCell ref="A76:E76"/>
    <mergeCell ref="A77:E77"/>
    <mergeCell ref="A78:E78"/>
    <mergeCell ref="A79:E79"/>
    <mergeCell ref="A80:E80"/>
    <mergeCell ref="A81:E81"/>
    <mergeCell ref="A97:E97"/>
    <mergeCell ref="A90:E90"/>
    <mergeCell ref="A113:E113"/>
    <mergeCell ref="A114:E114"/>
    <mergeCell ref="A115:E115"/>
    <mergeCell ref="A116:E116"/>
    <mergeCell ref="A117:E117"/>
    <mergeCell ref="A121:E121"/>
    <mergeCell ref="A122:E122"/>
    <mergeCell ref="A88:E88"/>
    <mergeCell ref="A89:E89"/>
    <mergeCell ref="A91:E91"/>
    <mergeCell ref="A33:E33"/>
    <mergeCell ref="A27:E27"/>
    <mergeCell ref="A28:E28"/>
    <mergeCell ref="A29:E29"/>
    <mergeCell ref="A30:E30"/>
    <mergeCell ref="A31:E31"/>
    <mergeCell ref="A32:E32"/>
    <mergeCell ref="A150:E150"/>
    <mergeCell ref="A151:E151"/>
    <mergeCell ref="A34:E34"/>
    <mergeCell ref="A35:E35"/>
    <mergeCell ref="A134:E134"/>
    <mergeCell ref="A37:E37"/>
    <mergeCell ref="A38:E38"/>
    <mergeCell ref="A39:E39"/>
    <mergeCell ref="A40:E40"/>
    <mergeCell ref="A41:E41"/>
    <mergeCell ref="A42:E42"/>
    <mergeCell ref="A43:E43"/>
    <mergeCell ref="A44:E44"/>
    <mergeCell ref="A50:E50"/>
    <mergeCell ref="A65:E65"/>
    <mergeCell ref="A111:E111"/>
    <mergeCell ref="A112:E112"/>
    <mergeCell ref="A315:E315"/>
    <mergeCell ref="A356:E356"/>
    <mergeCell ref="A353:E353"/>
    <mergeCell ref="A346:E346"/>
    <mergeCell ref="A355:E355"/>
    <mergeCell ref="A358:E358"/>
    <mergeCell ref="A373:E373"/>
    <mergeCell ref="A350:E350"/>
    <mergeCell ref="A392:E392"/>
    <mergeCell ref="A390:E390"/>
    <mergeCell ref="A375:E375"/>
    <mergeCell ref="A379:E379"/>
    <mergeCell ref="A380:E380"/>
    <mergeCell ref="A381:E381"/>
    <mergeCell ref="A382:E382"/>
    <mergeCell ref="A377:E377"/>
    <mergeCell ref="A378:E378"/>
    <mergeCell ref="A371:E371"/>
    <mergeCell ref="A370:E370"/>
    <mergeCell ref="A387:E387"/>
    <mergeCell ref="A357:E357"/>
    <mergeCell ref="A362:E362"/>
    <mergeCell ref="A348:E348"/>
    <mergeCell ref="A316:E316"/>
    <mergeCell ref="A325:E325"/>
    <mergeCell ref="A418:E418"/>
    <mergeCell ref="A394:E394"/>
    <mergeCell ref="A374:E374"/>
    <mergeCell ref="A388:E388"/>
    <mergeCell ref="A334:E334"/>
    <mergeCell ref="A367:E367"/>
    <mergeCell ref="A422:E422"/>
    <mergeCell ref="A402:E402"/>
    <mergeCell ref="A231:E231"/>
    <mergeCell ref="A444:E444"/>
    <mergeCell ref="A284:E284"/>
    <mergeCell ref="A285:E285"/>
    <mergeCell ref="A239:E239"/>
    <mergeCell ref="A263:E263"/>
    <mergeCell ref="A240:E240"/>
    <mergeCell ref="A253:E253"/>
    <mergeCell ref="A254:E254"/>
    <mergeCell ref="A255:E255"/>
    <mergeCell ref="A257:E257"/>
    <mergeCell ref="A258:E258"/>
    <mergeCell ref="A256:E256"/>
    <mergeCell ref="A259:E259"/>
    <mergeCell ref="A359:E359"/>
    <mergeCell ref="A233:E233"/>
    <mergeCell ref="A434:E434"/>
    <mergeCell ref="A419:E419"/>
    <mergeCell ref="A443:E443"/>
    <mergeCell ref="A423:E423"/>
    <mergeCell ref="A393:E393"/>
    <mergeCell ref="A430:E430"/>
    <mergeCell ref="F320:H320"/>
    <mergeCell ref="A264:E264"/>
    <mergeCell ref="A220:E220"/>
    <mergeCell ref="A203:E203"/>
    <mergeCell ref="A229:E229"/>
    <mergeCell ref="A221:E221"/>
    <mergeCell ref="A401:E401"/>
    <mergeCell ref="A308:E308"/>
    <mergeCell ref="A304:E304"/>
    <mergeCell ref="A306:E306"/>
    <mergeCell ref="A321:E321"/>
    <mergeCell ref="A322:E322"/>
    <mergeCell ref="A329:E329"/>
    <mergeCell ref="A351:E351"/>
    <mergeCell ref="A305:E305"/>
    <mergeCell ref="A399:E399"/>
    <mergeCell ref="A207:E207"/>
    <mergeCell ref="A213:E213"/>
    <mergeCell ref="A223:E223"/>
    <mergeCell ref="A230:E230"/>
    <mergeCell ref="A228:E228"/>
    <mergeCell ref="A224:E224"/>
    <mergeCell ref="A386:E386"/>
    <mergeCell ref="A395:E395"/>
    <mergeCell ref="A498:E498"/>
    <mergeCell ref="A504:E504"/>
    <mergeCell ref="A508:E508"/>
    <mergeCell ref="A507:E507"/>
    <mergeCell ref="A506:E506"/>
    <mergeCell ref="A486:E486"/>
    <mergeCell ref="A488:E488"/>
    <mergeCell ref="A481:E481"/>
    <mergeCell ref="A485:E485"/>
    <mergeCell ref="A484:E484"/>
    <mergeCell ref="A505:E505"/>
    <mergeCell ref="A503:E503"/>
    <mergeCell ref="A489:E489"/>
    <mergeCell ref="A491:E491"/>
    <mergeCell ref="A492:E492"/>
    <mergeCell ref="A493:E493"/>
    <mergeCell ref="A494:E494"/>
    <mergeCell ref="A495:E495"/>
    <mergeCell ref="A424:E424"/>
    <mergeCell ref="A420:E420"/>
    <mergeCell ref="A490:E490"/>
    <mergeCell ref="A487:E487"/>
    <mergeCell ref="A521:E521"/>
    <mergeCell ref="A519:E519"/>
    <mergeCell ref="A515:E515"/>
    <mergeCell ref="A516:E516"/>
    <mergeCell ref="A510:E510"/>
    <mergeCell ref="A512:E512"/>
    <mergeCell ref="A513:E513"/>
    <mergeCell ref="A514:E514"/>
    <mergeCell ref="A502:E502"/>
    <mergeCell ref="A509:E509"/>
    <mergeCell ref="A483:E483"/>
    <mergeCell ref="A472:E472"/>
    <mergeCell ref="A459:E459"/>
    <mergeCell ref="A471:E471"/>
    <mergeCell ref="A465:E465"/>
    <mergeCell ref="A441:E441"/>
    <mergeCell ref="A431:E431"/>
    <mergeCell ref="A439:E439"/>
    <mergeCell ref="A421:E421"/>
    <mergeCell ref="A425:E425"/>
    <mergeCell ref="A442:E442"/>
    <mergeCell ref="A429:E429"/>
    <mergeCell ref="A462:E462"/>
    <mergeCell ref="A460:E460"/>
    <mergeCell ref="A437:E437"/>
    <mergeCell ref="A438:E438"/>
    <mergeCell ref="A479:E479"/>
    <mergeCell ref="A478:E478"/>
    <mergeCell ref="A19:E19"/>
    <mergeCell ref="A405:E405"/>
    <mergeCell ref="A404:E404"/>
    <mergeCell ref="A317:E317"/>
    <mergeCell ref="A265:E265"/>
    <mergeCell ref="A149:E149"/>
    <mergeCell ref="A46:E46"/>
    <mergeCell ref="A47:E47"/>
    <mergeCell ref="A51:E51"/>
    <mergeCell ref="A52:E52"/>
    <mergeCell ref="A53:E53"/>
    <mergeCell ref="A54:E54"/>
    <mergeCell ref="A55:E55"/>
    <mergeCell ref="A56:E56"/>
    <mergeCell ref="A64:E64"/>
    <mergeCell ref="A49:E49"/>
    <mergeCell ref="A4:B4"/>
    <mergeCell ref="A234:E234"/>
    <mergeCell ref="A313:E313"/>
    <mergeCell ref="C4:I4"/>
    <mergeCell ref="A349:E349"/>
    <mergeCell ref="A323:E323"/>
    <mergeCell ref="A336:E336"/>
    <mergeCell ref="A400:E400"/>
    <mergeCell ref="A192:E192"/>
    <mergeCell ref="A154:E154"/>
    <mergeCell ref="A366:E366"/>
    <mergeCell ref="A17:E17"/>
    <mergeCell ref="A18:E18"/>
    <mergeCell ref="A20:E20"/>
    <mergeCell ref="A21:E21"/>
    <mergeCell ref="A22:E22"/>
    <mergeCell ref="A179:E179"/>
    <mergeCell ref="A182:E182"/>
    <mergeCell ref="A23:E23"/>
    <mergeCell ref="A24:E24"/>
    <mergeCell ref="A25:E25"/>
    <mergeCell ref="A152:E152"/>
    <mergeCell ref="A165:E165"/>
    <mergeCell ref="A45:E45"/>
    <mergeCell ref="A57:E57"/>
    <mergeCell ref="A58:E58"/>
    <mergeCell ref="A59:E59"/>
    <mergeCell ref="A60:E60"/>
    <mergeCell ref="A61:E61"/>
    <mergeCell ref="A62:E62"/>
    <mergeCell ref="A63:E63"/>
    <mergeCell ref="A119:E119"/>
    <mergeCell ref="A120:E120"/>
    <mergeCell ref="A73:E73"/>
    <mergeCell ref="A74:E74"/>
    <mergeCell ref="A75:E75"/>
    <mergeCell ref="A98:E98"/>
    <mergeCell ref="A84:E84"/>
    <mergeCell ref="A85:E85"/>
    <mergeCell ref="A86:E86"/>
    <mergeCell ref="A87:E87"/>
    <mergeCell ref="A101:E101"/>
    <mergeCell ref="A102:E102"/>
    <mergeCell ref="A103:E103"/>
    <mergeCell ref="A107:E107"/>
    <mergeCell ref="A108:E108"/>
    <mergeCell ref="A109:E109"/>
    <mergeCell ref="A173:E173"/>
    <mergeCell ref="A174:E174"/>
    <mergeCell ref="A176:E176"/>
    <mergeCell ref="A168:E168"/>
    <mergeCell ref="A118:E118"/>
    <mergeCell ref="A104:E104"/>
    <mergeCell ref="A105:E105"/>
    <mergeCell ref="A106:E106"/>
    <mergeCell ref="A311:E311"/>
    <mergeCell ref="A171:E171"/>
    <mergeCell ref="A172:E172"/>
    <mergeCell ref="A248:E248"/>
    <mergeCell ref="A225:E225"/>
    <mergeCell ref="A189:E189"/>
    <mergeCell ref="A201:E201"/>
    <mergeCell ref="A209:E209"/>
    <mergeCell ref="A208:E208"/>
    <mergeCell ref="A193:E193"/>
    <mergeCell ref="A202:E202"/>
    <mergeCell ref="A271:E271"/>
    <mergeCell ref="A266:E266"/>
    <mergeCell ref="A267:E267"/>
    <mergeCell ref="A270:E270"/>
    <mergeCell ref="A272:E272"/>
  </mergeCells>
  <phoneticPr fontId="6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flavoured</vt:lpstr>
      <vt:lpstr>Flavoured_Range</vt:lpstr>
      <vt:lpstr>meatyribs</vt:lpstr>
      <vt:lpstr>Micro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Fazakerley</dc:creator>
  <cp:lastModifiedBy>Peter Fazakerley</cp:lastModifiedBy>
  <cp:lastPrinted>2021-04-03T07:59:35Z</cp:lastPrinted>
  <dcterms:created xsi:type="dcterms:W3CDTF">2018-02-07T14:29:29Z</dcterms:created>
  <dcterms:modified xsi:type="dcterms:W3CDTF">2021-05-04T14:27:20Z</dcterms:modified>
</cp:coreProperties>
</file>